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F:\$Data\2026 SAC\2026 Svietimas Lietuvoje Folder\Grafikai WEB\"/>
    </mc:Choice>
  </mc:AlternateContent>
  <xr:revisionPtr revIDLastSave="0" documentId="13_ncr:1_{1573134C-6308-4E6D-9BC6-64F14849FF21}" xr6:coauthVersionLast="43" xr6:coauthVersionMax="43" xr10:uidLastSave="{00000000-0000-0000-0000-000000000000}"/>
  <bookViews>
    <workbookView xWindow="-120" yWindow="-120" windowWidth="25440" windowHeight="15390" xr2:uid="{056D80EA-256E-49EF-8376-8D41D8001FE1}"/>
  </bookViews>
  <sheets>
    <sheet name="5.2 pav." sheetId="5"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a">'[1]Time series'!#REF!</definedName>
    <definedName name="\b">'[1]Time series'!#REF!</definedName>
    <definedName name="_">[2]EAT12_1!#REF!,[2]EAT12_1!#REF!,[2]EAT12_1!#REF!,[2]EAT12_1!#REF!,[2]EAT12_1!#REF!,[2]EAT12_1!#REF!,[2]EAT12_1!#REF!,[2]EAT12_1!#REF!,[2]EAT12_1!#REF!,[2]EAT12_1!#REF!</definedName>
    <definedName name="_______ISC3">[3]ISC01!$B$1:$B$65536+[4]Q_ISC3!$A$1:$IV$23</definedName>
    <definedName name="______ISC3">[3]ISC01!$B$1:$B$65536+[4]Q_ISC3!$A$1:$IV$23</definedName>
    <definedName name="_____ISC3">[3]ISC01!$B$1:$B$65536+[4]Q_ISC3!$A$1:$IV$23</definedName>
    <definedName name="____ISC3">[3]ISC01!$B$1:$B$65536+[4]Q_ISC3!$A$1:$IV$23</definedName>
    <definedName name="___aus2" localSheetId="0">#REF!</definedName>
    <definedName name="___aus2">#REF!</definedName>
    <definedName name="___ISC3">[3]ISC01!$B$1:$B$65536+[4]Q_ISC3!$A$1:$IV$23</definedName>
    <definedName name="___TAB1" localSheetId="0">#REF!</definedName>
    <definedName name="___TAB1">#REF!</definedName>
    <definedName name="___TAB3">#N/A</definedName>
    <definedName name="___TAB5" localSheetId="0">#REF!</definedName>
    <definedName name="___TAB5">#REF!</definedName>
    <definedName name="__123graph" localSheetId="0" hidden="1">#REF!</definedName>
    <definedName name="__123graph" hidden="1">#REF!</definedName>
    <definedName name="__123Graph_A" localSheetId="0" hidden="1">#REF!</definedName>
    <definedName name="__123Graph_A" hidden="1">#REF!</definedName>
    <definedName name="__123Graph_ABERLGRAP" hidden="1">'[5]Time series'!#REF!</definedName>
    <definedName name="__123Graph_ACATCH1" hidden="1">'[5]Time series'!#REF!</definedName>
    <definedName name="__123Graph_ACONVERG1" hidden="1">'[5]Time series'!#REF!</definedName>
    <definedName name="__123Graph_AECTOT" localSheetId="0" hidden="1">#REF!</definedName>
    <definedName name="__123Graph_AECTOT" hidden="1">#REF!</definedName>
    <definedName name="__123Graph_AGRAPH2" hidden="1">'[5]Time series'!#REF!</definedName>
    <definedName name="__123Graph_AGRAPH41" hidden="1">'[5]Time series'!#REF!</definedName>
    <definedName name="__123Graph_AGRAPH42" hidden="1">'[5]Time series'!#REF!</definedName>
    <definedName name="__123Graph_AGRAPH44" hidden="1">'[5]Time series'!#REF!</definedName>
    <definedName name="__123Graph_APERIB" hidden="1">'[5]Time series'!#REF!</definedName>
    <definedName name="__123Graph_APRODABSC" hidden="1">'[5]Time series'!#REF!</definedName>
    <definedName name="__123Graph_APRODABSD" hidden="1">'[5]Time series'!#REF!</definedName>
    <definedName name="__123Graph_APRODTRE2" hidden="1">'[5]Time series'!#REF!</definedName>
    <definedName name="__123Graph_APRODTRE3" hidden="1">'[5]Time series'!#REF!</definedName>
    <definedName name="__123Graph_APRODTRE4" hidden="1">'[5]Time series'!#REF!</definedName>
    <definedName name="__123Graph_APRODTREND" hidden="1">'[5]Time series'!#REF!</definedName>
    <definedName name="__123Graph_AUTRECHT" hidden="1">'[5]Time series'!#REF!</definedName>
    <definedName name="__123Graph_B" localSheetId="0" hidden="1">#REF!</definedName>
    <definedName name="__123Graph_B" hidden="1">#REF!</definedName>
    <definedName name="__123Graph_BBERLGRAP" hidden="1">'[5]Time series'!#REF!</definedName>
    <definedName name="__123Graph_BCATCH1" hidden="1">'[5]Time series'!#REF!</definedName>
    <definedName name="__123Graph_BCONVERG1" hidden="1">'[5]Time series'!#REF!</definedName>
    <definedName name="__123Graph_BECTOT" localSheetId="0" hidden="1">#REF!</definedName>
    <definedName name="__123Graph_BECTOT" hidden="1">#REF!</definedName>
    <definedName name="__123Graph_BGRAPH2" hidden="1">'[5]Time series'!#REF!</definedName>
    <definedName name="__123Graph_BGRAPH41" hidden="1">'[5]Time series'!#REF!</definedName>
    <definedName name="__123Graph_BPERIB" hidden="1">'[5]Time series'!#REF!</definedName>
    <definedName name="__123Graph_BPRODABSC" hidden="1">'[5]Time series'!#REF!</definedName>
    <definedName name="__123Graph_BPRODABSD" hidden="1">'[5]Time series'!#REF!</definedName>
    <definedName name="__123Graph_C" localSheetId="0" hidden="1">#REF!</definedName>
    <definedName name="__123Graph_C" hidden="1">#REF!</definedName>
    <definedName name="__123Graph_CBERLGRAP" hidden="1">'[5]Time series'!#REF!</definedName>
    <definedName name="__123Graph_CCATCH1" hidden="1">'[5]Time series'!#REF!</definedName>
    <definedName name="__123Graph_CCONVERG1" localSheetId="0" hidden="1">#REF!</definedName>
    <definedName name="__123Graph_CCONVERG1" hidden="1">#REF!</definedName>
    <definedName name="__123Graph_CECTOT" localSheetId="0" hidden="1">#REF!</definedName>
    <definedName name="__123Graph_CECTOT" hidden="1">#REF!</definedName>
    <definedName name="__123Graph_CGRAPH41" hidden="1">'[5]Time series'!#REF!</definedName>
    <definedName name="__123Graph_CGRAPH44" hidden="1">'[5]Time series'!#REF!</definedName>
    <definedName name="__123Graph_CPERIA" hidden="1">'[5]Time series'!#REF!</definedName>
    <definedName name="__123Graph_CPERIB" hidden="1">'[5]Time series'!#REF!</definedName>
    <definedName name="__123Graph_CPRODABSC" hidden="1">'[5]Time series'!#REF!</definedName>
    <definedName name="__123Graph_CPRODTRE2" hidden="1">'[5]Time series'!#REF!</definedName>
    <definedName name="__123Graph_CPRODTREND" hidden="1">'[5]Time series'!#REF!</definedName>
    <definedName name="__123Graph_CUTRECHT" hidden="1">'[5]Time series'!#REF!</definedName>
    <definedName name="__123Graph_D" localSheetId="0" hidden="1">#REF!</definedName>
    <definedName name="__123Graph_D" hidden="1">#REF!</definedName>
    <definedName name="__123Graph_DBERLGRAP" hidden="1">'[5]Time series'!#REF!</definedName>
    <definedName name="__123Graph_DCATCH1" hidden="1">'[5]Time series'!#REF!</definedName>
    <definedName name="__123Graph_DCONVERG1" hidden="1">'[5]Time series'!#REF!</definedName>
    <definedName name="__123Graph_DECTOT" localSheetId="0" hidden="1">#REF!</definedName>
    <definedName name="__123Graph_DECTOT" hidden="1">#REF!</definedName>
    <definedName name="__123Graph_DGRAPH41" hidden="1">'[5]Time series'!#REF!</definedName>
    <definedName name="__123Graph_DPERIA" hidden="1">'[5]Time series'!#REF!</definedName>
    <definedName name="__123Graph_DPERIB" hidden="1">'[5]Time series'!#REF!</definedName>
    <definedName name="__123Graph_DPRODABSC" hidden="1">'[5]Time series'!#REF!</definedName>
    <definedName name="__123Graph_DUTRECHT" hidden="1">'[5]Time series'!#REF!</definedName>
    <definedName name="__123Graph_E" localSheetId="0" hidden="1">#REF!</definedName>
    <definedName name="__123Graph_E" hidden="1">#REF!</definedName>
    <definedName name="__123Graph_EBERLGRAP" hidden="1">'[5]Time series'!#REF!</definedName>
    <definedName name="__123Graph_ECATCH1" localSheetId="0" hidden="1">#REF!</definedName>
    <definedName name="__123Graph_ECATCH1" hidden="1">#REF!</definedName>
    <definedName name="__123Graph_ECONVERG1" hidden="1">'[5]Time series'!#REF!</definedName>
    <definedName name="__123Graph_EECTOT" localSheetId="0" hidden="1">#REF!</definedName>
    <definedName name="__123Graph_EECTOT" hidden="1">#REF!</definedName>
    <definedName name="__123Graph_EGRAPH41" hidden="1">'[5]Time series'!#REF!</definedName>
    <definedName name="__123Graph_EPERIA" hidden="1">'[5]Time series'!#REF!</definedName>
    <definedName name="__123Graph_EPRODABSC" hidden="1">'[5]Time series'!#REF!</definedName>
    <definedName name="__123Graph_F" localSheetId="0" hidden="1">#REF!</definedName>
    <definedName name="__123Graph_F" hidden="1">#REF!</definedName>
    <definedName name="__123Graph_FBERLGRAP" hidden="1">'[5]Time series'!#REF!</definedName>
    <definedName name="__123Graph_FGRAPH41" hidden="1">'[5]Time series'!#REF!</definedName>
    <definedName name="__123Graph_FPRODABSC" hidden="1">'[5]Time series'!#REF!</definedName>
    <definedName name="__123Graph_X" localSheetId="0" hidden="1">#REF!</definedName>
    <definedName name="__123Graph_X" hidden="1">#REF!</definedName>
    <definedName name="__123Graph_XECTOT" localSheetId="0" hidden="1">#REF!</definedName>
    <definedName name="__123Graph_XECTOT" hidden="1">#REF!</definedName>
    <definedName name="__aus2" localSheetId="0">#REF!</definedName>
    <definedName name="__aus2">#REF!</definedName>
    <definedName name="__ISC01">[6]Q_ISC1!$A$1:$IV$12</definedName>
    <definedName name="__ISC2">[7]Q_ISC2!$A$1:$IV$18</definedName>
    <definedName name="__ISC3">[3]ISC01!$B$1:$B$65536+[4]Q_ISC3!$A$1:$IV$23</definedName>
    <definedName name="__ISC567">[8]Q_ISC567!$A$1:$IV$23</definedName>
    <definedName name="__TAB1" localSheetId="0">#REF!</definedName>
    <definedName name="__TAB1">#REF!</definedName>
    <definedName name="__TAB3">#N/A</definedName>
    <definedName name="__TAB5" localSheetId="0">#REF!</definedName>
    <definedName name="__TAB5">#REF!</definedName>
    <definedName name="_1__123Graph_AChart_1" hidden="1">'[5]Table 1'!#REF!</definedName>
    <definedName name="_10__123Graph_CSWE_EMPL" hidden="1">'[5]Time series'!#REF!</definedName>
    <definedName name="_12Y">[2]EAT12_1!#REF!,[2]EAT12_1!#REF!,[2]EAT12_1!#REF!,[2]EAT12_1!#REF!,[2]EAT12_1!#REF!,[2]EAT12_1!#REF!,[2]EAT12_1!#REF!,[2]EAT12_1!#REF!,[2]EAT12_1!#REF!,[2]EAT12_1!#REF!</definedName>
    <definedName name="_2__123Graph_AChart_1" hidden="1">'[5]Table 1'!#REF!</definedName>
    <definedName name="_2__123Graph_ADEV_EMPL" hidden="1">'[5]Time series'!#REF!</definedName>
    <definedName name="_3__123Graph_BDEV_EMPL" hidden="1">'[5]Time series'!#REF!</definedName>
    <definedName name="_4__123Graph_ADEV_EMPL" hidden="1">'[5]Time series'!#REF!</definedName>
    <definedName name="_4__123Graph_CDEV_EMPL" hidden="1">'[5]Time series'!#REF!</definedName>
    <definedName name="_5__123Graph_CSWE_EMPL" hidden="1">'[5]Time series'!#REF!</definedName>
    <definedName name="_6__123Graph_BDEV_EMPL" hidden="1">'[5]Time series'!#REF!</definedName>
    <definedName name="_6Y">[2]EAT12_1!#REF!,[2]EAT12_1!#REF!,[2]EAT12_1!#REF!,[2]EAT12_1!#REF!,[2]EAT12_1!#REF!,[2]EAT12_1!#REF!,[2]EAT12_1!#REF!,[2]EAT12_1!#REF!,[2]EAT12_1!#REF!,[2]EAT12_1!#REF!</definedName>
    <definedName name="_8__123Graph_CDEV_EMPL" hidden="1">'[5]Time series'!#REF!</definedName>
    <definedName name="_aus2" localSheetId="0">#REF!</definedName>
    <definedName name="_aus2">#REF!</definedName>
    <definedName name="_data" localSheetId="0" hidden="1">{"_R22_General",#N/A,TRUE,"R22_General";"_R22_Questions",#N/A,TRUE,"R22_Questions";"ColA_R22",#N/A,TRUE,"R2295";"_R22_Tables",#N/A,TRUE,"R2295"}</definedName>
    <definedName name="_data" hidden="1">{"_R22_General",#N/A,TRUE,"R22_General";"_R22_Questions",#N/A,TRUE,"R22_Questions";"ColA_R22",#N/A,TRUE,"R2295";"_R22_Tables",#N/A,TRUE,"R2295"}</definedName>
    <definedName name="_EX1" localSheetId="0">#REF!</definedName>
    <definedName name="_EX1">#REF!</definedName>
    <definedName name="_EX2" localSheetId="0">#REF!</definedName>
    <definedName name="_EX2">#REF!</definedName>
    <definedName name="_xlnm._FilterDatabase" localSheetId="0" hidden="1">'5.2 pav.'!$A$88:$D$132</definedName>
    <definedName name="_Hlk132719567">[9]TeacherQ!#REF!</definedName>
    <definedName name="_Hlk90319938">[9]TeacherQ!#REF!</definedName>
    <definedName name="_ISC01">[6]Q_ISC1!$A$1:$IV$12</definedName>
    <definedName name="_ISC2">[7]Q_ISC2!$A$1:$IV$18</definedName>
    <definedName name="_ISC3">[3]ISC01!$B$1:$B$65536+[4]Q_ISC3!$A$1:$IV$23</definedName>
    <definedName name="_ISC567">[8]Q_ISC567!$A$1:$IV$23</definedName>
    <definedName name="_msoanchor_1">[9]TeacherQ!#REF!</definedName>
    <definedName name="_Order1" hidden="1">0</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rev">[2]EAT12_1!#REF!,[2]EAT12_1!#REF!,[2]EAT12_1!#REF!,[2]EAT12_1!#REF!,[2]EAT12_1!#REF!,[2]EAT12_1!#REF!,[2]EAT12_1!#REF!,[2]EAT12_1!#REF!,[2]EAT12_1!#REF!,[2]EAT12_1!#REF!</definedName>
    <definedName name="_TAB1" localSheetId="0">#REF!</definedName>
    <definedName name="_TAB1">#REF!</definedName>
    <definedName name="_TAB3">#N/A</definedName>
    <definedName name="_TAB5" localSheetId="0">#REF!</definedName>
    <definedName name="_TAB5">#REF!</definedName>
    <definedName name="aa" localSheetId="0">#REF!</definedName>
    <definedName name="aa">#REF!</definedName>
    <definedName name="akldfjaljfld" hidden="1">'[5]Time series'!#REF!</definedName>
    <definedName name="alw" localSheetId="0">#REF!</definedName>
    <definedName name="alw">#REF!</definedName>
    <definedName name="asd">[10]POpula!$A$1:$I$1559</definedName>
    <definedName name="asdasdas">[11]Data5.11a!$B$3:$C$34</definedName>
    <definedName name="aus" localSheetId="0">#REF!</definedName>
    <definedName name="aus">#REF!</definedName>
    <definedName name="AUSP" localSheetId="0">#REF!</definedName>
    <definedName name="AUSP">#REF!</definedName>
    <definedName name="Australia_5B">[12]GRAD!$E$32:$G$32</definedName>
    <definedName name="Austria_5B">[12]GRAD!$E$33:$G$33</definedName>
    <definedName name="avg_label" localSheetId="0">#REF!</definedName>
    <definedName name="avg_label">#REF!</definedName>
    <definedName name="B7_STRatio" localSheetId="0">#REF!</definedName>
    <definedName name="B7_STRatio">#REF!</definedName>
    <definedName name="BE" localSheetId="0">#REF!</definedName>
    <definedName name="BE">#REF!</definedName>
    <definedName name="Belgium_5B">[12]GRAD!$E$34:$G$34</definedName>
    <definedName name="BELP" localSheetId="0">#REF!</definedName>
    <definedName name="BELP">#REF!</definedName>
    <definedName name="BMUL.NO.RESP_P_CTP_original" localSheetId="0" hidden="1">{"g95_96m1",#N/A,FALSE,"Graf(95+96)M";"g95_96m2",#N/A,FALSE,"Graf(95+96)M";"g95_96mb1",#N/A,FALSE,"Graf(95+96)Mb";"g95_96mb2",#N/A,FALSE,"Graf(95+96)Mb";"g95_96f1",#N/A,FALSE,"Graf(95+96)F";"g95_96f2",#N/A,FALSE,"Graf(95+96)F";"g95_96fb1",#N/A,FALSE,"Graf(95+96)Fb";"g95_96fb2",#N/A,FALSE,"Graf(95+96)Fb"}</definedName>
    <definedName name="BMUL.NO.RESP_P_CTP_original" hidden="1">{"g95_96m1",#N/A,FALSE,"Graf(95+96)M";"g95_96m2",#N/A,FALSE,"Graf(95+96)M";"g95_96mb1",#N/A,FALSE,"Graf(95+96)Mb";"g95_96mb2",#N/A,FALSE,"Graf(95+96)Mb";"g95_96f1",#N/A,FALSE,"Graf(95+96)F";"g95_96f2",#N/A,FALSE,"Graf(95+96)F";"g95_96fb1",#N/A,FALSE,"Graf(95+96)Fb";"g95_96fb2",#N/A,FALSE,"Graf(95+96)Fb"}</definedName>
    <definedName name="body" localSheetId="0">#REF!</definedName>
    <definedName name="body">#REF!</definedName>
    <definedName name="body1" localSheetId="0">#REF!</definedName>
    <definedName name="body1">#REF!</definedName>
    <definedName name="Boxplot_LT_bendri">#REF!</definedName>
    <definedName name="Boxplot_LT_sav_prid">#REF!</definedName>
    <definedName name="Boxplot_LT_sav2kl">#REF!</definedName>
    <definedName name="Boxplot_LT_sav4kl">#REF!</definedName>
    <definedName name="Boxplot_LT_sav6kl">#REF!</definedName>
    <definedName name="Boxplot_LT_sav8kl">#REF!</definedName>
    <definedName name="Boxplot_sav_bendri">#REF!</definedName>
    <definedName name="Boxplot_sav_bendrii">#REF!</definedName>
    <definedName name="Boxplot_sav_mok_prid">#REF!</definedName>
    <definedName name="Boxplot_sav_mok2kl">#REF!</definedName>
    <definedName name="Boxplot_sav_mok4kl">#REF!</definedName>
    <definedName name="Boxplot_sav_mok6kl">#REF!</definedName>
    <definedName name="Boxplot_sav_mok8kl">#REF!</definedName>
    <definedName name="Boxplot_Vilnius_bendri">#REF!</definedName>
    <definedName name="Boxplot_Vilnius_mok_prid">#REF!</definedName>
    <definedName name="Boxplot_Vilnius_mok2kl">#REF!</definedName>
    <definedName name="Boxplot_Vilnius_mok4kl">#REF!</definedName>
    <definedName name="Boxplot_Vilnius_mok6kl">#REF!</definedName>
    <definedName name="Boxplot_Vilnius_mok8kl">#REF!</definedName>
    <definedName name="C1.1a" localSheetId="0">#REF!</definedName>
    <definedName name="C1.1a">#REF!</definedName>
    <definedName name="calcul">'[13]Calcul_B1.1'!$A$1:$L$37</definedName>
    <definedName name="calcul1">'[14]Calcul_B1.1'!$A$1:$L$37</definedName>
    <definedName name="cc">#REF!</definedName>
    <definedName name="ccc">#REF!</definedName>
    <definedName name="chart12">'[15]UIS data 1998-2004'!#REF!</definedName>
    <definedName name="charts_kiek">#REF!</definedName>
    <definedName name="cnt_label" localSheetId="0">#REF!</definedName>
    <definedName name="cnt_label">#REF!</definedName>
    <definedName name="cntry" localSheetId="0">'5.2 pav.'!$A$89:$A$99</definedName>
    <definedName name="cntry">#REF!</definedName>
    <definedName name="countries" localSheetId="0">#REF!</definedName>
    <definedName name="countries">#REF!</definedName>
    <definedName name="countries1" localSheetId="0">#REF!</definedName>
    <definedName name="countries1">#REF!</definedName>
    <definedName name="Country">[16]Countries!$A$1:$C$53</definedName>
    <definedName name="Czech_Republic_5B">[12]GRAD!$E$35:$G$35</definedName>
    <definedName name="_xlnm.Database" localSheetId="0">#REF!</definedName>
    <definedName name="_xlnm.Database">#REF!</definedName>
    <definedName name="DataEntryBlock10">[17]DEM2!#REF!</definedName>
    <definedName name="DataEntryBlock11">[17]DEM2!#REF!</definedName>
    <definedName name="DataEntryBlock12">[17]DEM2!#REF!</definedName>
    <definedName name="DataEntryBlock13">[17]DEM2!#REF!</definedName>
    <definedName name="DataEntryBlock14">[17]DEM2!#REF!</definedName>
    <definedName name="DataEntryBlock15">[17]DEM2!#REF!</definedName>
    <definedName name="DATE" localSheetId="0">#REF!</definedName>
    <definedName name="DATE">#REF!</definedName>
    <definedName name="dddddddd" localSheetId="0">#REF!</definedName>
    <definedName name="dddddddd">#REF!</definedName>
    <definedName name="DEN" localSheetId="0">#REF!</definedName>
    <definedName name="DEN">#REF!</definedName>
    <definedName name="Denmark_5B">[12]GRAD!$E$37:$G$37</definedName>
    <definedName name="DENP" localSheetId="0">#REF!</definedName>
    <definedName name="DENP">#REF!</definedName>
    <definedName name="dfsa" hidden="1">'[5]Time series'!#REF!</definedName>
    <definedName name="dfsa1" hidden="1">'[5]Time series'!#REF!</definedName>
    <definedName name="diff_2v1" localSheetId="0">'5.2 pav.'!$E$89:$E$99</definedName>
    <definedName name="diff_2v1">#REF!</definedName>
    <definedName name="diff_neg" localSheetId="0">'5.2 pav.'!$H$89:$H$99</definedName>
    <definedName name="diff_neg">#REF!</definedName>
    <definedName name="diff_nosig" localSheetId="0">'5.2 pav.'!$I$89:$I$99</definedName>
    <definedName name="diff_nosig">#REF!</definedName>
    <definedName name="diff_pos" localSheetId="0">'5.2 pav.'!$G$89:$G$99</definedName>
    <definedName name="diff_pos">#REF!</definedName>
    <definedName name="dpogjr" hidden="1">'[5]Time series'!#REF!</definedName>
    <definedName name="DropDown" localSheetId="0">#REF!</definedName>
    <definedName name="DropDown">#REF!</definedName>
    <definedName name="effect" localSheetId="0">#REF!</definedName>
    <definedName name="effect">#REF!</definedName>
    <definedName name="est_1" localSheetId="0">'5.2 pav.'!$B$89:$B$99</definedName>
    <definedName name="est_1">#REF!</definedName>
    <definedName name="est_2" localSheetId="0">'5.2 pav.'!$C$89:$C$99</definedName>
    <definedName name="est_2">#REF!</definedName>
    <definedName name="f" localSheetId="0">#REF!</definedName>
    <definedName name="f">#REF!</definedName>
    <definedName name="f1_time">[18]F1_TIME!$A$1:$D$31</definedName>
    <definedName name="ffff" hidden="1">'[5]Time series'!#REF!</definedName>
    <definedName name="fg_567">[19]FG_567!$A$1:$AC$30</definedName>
    <definedName name="FG_ISC123">[20]FG_123!$A$1:$AZ$45</definedName>
    <definedName name="FG_ISC567">[19]FG_567!$A$1:$AZ$45</definedName>
    <definedName name="fgfgfgf" hidden="1">'[5]Time series'!#REF!</definedName>
    <definedName name="Fig.2.2.L">[2]EAT12_1!#REF!,[2]EAT12_1!#REF!,[2]EAT12_1!#REF!,[2]EAT12_1!#REF!,[2]EAT12_1!#REF!,[2]EAT12_1!#REF!,[2]EAT12_1!#REF!,[2]EAT12_1!#REF!,[2]EAT12_1!#REF!,[2]EAT12_1!#REF!</definedName>
    <definedName name="FIG2wp1" localSheetId="0" hidden="1">#REF!</definedName>
    <definedName name="FIG2wp1" hidden="1">#REF!</definedName>
    <definedName name="Figure30new" localSheetId="0" hidden="1">#REF!</definedName>
    <definedName name="Figure30new" hidden="1">#REF!</definedName>
    <definedName name="FigureSchool" hidden="1">'[5]Time series'!#REF!</definedName>
    <definedName name="FIN" localSheetId="0">#REF!</definedName>
    <definedName name="FIN">#REF!</definedName>
    <definedName name="FINAL" localSheetId="0">#REF!</definedName>
    <definedName name="FINAL">#REF!</definedName>
    <definedName name="Finland_5B">[12]GRAD!$E$36:$G$36</definedName>
    <definedName name="FINP" localSheetId="0">#REF!</definedName>
    <definedName name="FINP">#REF!</definedName>
    <definedName name="forma_mok_nr" comment="Langelis, kuriame pasirenkamas mokyklos nr.">#REF!</definedName>
    <definedName name="FR" localSheetId="0">#REF!</definedName>
    <definedName name="FR">#REF!</definedName>
    <definedName name="France_5B">[12]GRAD!$E$38:$G$38</definedName>
    <definedName name="FRAP" localSheetId="0">#REF!</definedName>
    <definedName name="FRAP">#REF!</definedName>
    <definedName name="GE" localSheetId="0">#REF!</definedName>
    <definedName name="GE">#REF!</definedName>
    <definedName name="Germany_5B">[12]GRAD!$E$39:$G$39</definedName>
    <definedName name="GERP" localSheetId="0">#REF!</definedName>
    <definedName name="GERP">#REF!</definedName>
    <definedName name="ghfgf" hidden="1">'[5]Time series'!#REF!</definedName>
    <definedName name="gjgfgk" hidden="1">'[5]Time series'!#REF!</definedName>
    <definedName name="help" hidden="1">'[5]Time series'!#REF!</definedName>
    <definedName name="hg" hidden="1">'[5]Time series'!#REF!</definedName>
    <definedName name="hhh" localSheetId="0">#REF!</definedName>
    <definedName name="hhh">#REF!</definedName>
    <definedName name="hj" localSheetId="0">#REF!</definedName>
    <definedName name="hj">#REF!</definedName>
    <definedName name="hjjh" hidden="1">'[5]Time series'!#REF!</definedName>
    <definedName name="Hungary_5B">[12]GRAD!$E$41:$G$41</definedName>
    <definedName name="Iceland_5B">[12]GRAD!$E$42:$G$42</definedName>
    <definedName name="IMP" localSheetId="0">#REF!</definedName>
    <definedName name="IMP">#REF!</definedName>
    <definedName name="INDF1">[21]F1_ALL!$A$1:$AZ$50</definedName>
    <definedName name="indf11">[22]F11_ALL!$A$1:$AZ$15</definedName>
    <definedName name="indf11_94">[23]F11_A94!$A$1:$AE$15</definedName>
    <definedName name="INDF12">[24]F12_ALL!$A$1:$AJ$25</definedName>
    <definedName name="INDF13">[25]F13_ALL!$A$1:$AH$10</definedName>
    <definedName name="INPUT">[26]OUTPUT!$A:$E</definedName>
    <definedName name="Ireland_5B">[12]GRAD!$E$43:$G$43</definedName>
    <definedName name="ISO">[27]Results!$B$9</definedName>
    <definedName name="Italy_5B">[12]GRAD!$E$45:$G$45</definedName>
    <definedName name="ITAP" localSheetId="0">#REF!</definedName>
    <definedName name="ITAP">#REF!</definedName>
    <definedName name="Japan_5B">[12]GRAD!$E$46:$G$46</definedName>
    <definedName name="jfld" localSheetId="0">#REF!</definedName>
    <definedName name="jfld">#REF!</definedName>
    <definedName name="jhhhg" hidden="1">'[5]Time series'!#REF!</definedName>
    <definedName name="jhklglg" localSheetId="0">#REF!</definedName>
    <definedName name="jhklglg">#REF!</definedName>
    <definedName name="JR_PAGE_ANCHOR_0_1">#REF!</definedName>
    <definedName name="Korea_5B">[12]GRAD!$E$47:$G$47</definedName>
    <definedName name="lent_tikr_eil">#REF!</definedName>
    <definedName name="LevelsUS">'[28]%US'!$A$3:$Q$42</definedName>
    <definedName name="LUX" localSheetId="0">#REF!</definedName>
    <definedName name="LUX">#REF!</definedName>
    <definedName name="LUXP" localSheetId="0">#REF!</definedName>
    <definedName name="LUXP">#REF!</definedName>
    <definedName name="m" localSheetId="0">#REF!</definedName>
    <definedName name="m">#REF!</definedName>
    <definedName name="m0" localSheetId="0">#REF!</definedName>
    <definedName name="m0">#REF!</definedName>
    <definedName name="Measure">[27]Results!$B$11</definedName>
    <definedName name="median">[29]Questions_DatabaseB!#REF!</definedName>
    <definedName name="Men">[12]GRAD!$F$2:$F$61</definedName>
    <definedName name="Ment">'[1]Time series'!#REF!</definedName>
    <definedName name="Mexico_5B">[12]GRAD!$E$49:$G$49</definedName>
    <definedName name="Miestai">#REF!</definedName>
    <definedName name="moi" hidden="1">[5]A11!#REF!</definedName>
    <definedName name="Mokykla_K">#REF!</definedName>
    <definedName name="n" localSheetId="0">#REF!</definedName>
    <definedName name="n">#REF!</definedName>
    <definedName name="n_24" localSheetId="0">#REF!</definedName>
    <definedName name="n_24">#REF!</definedName>
    <definedName name="nb" localSheetId="0">#REF!</definedName>
    <definedName name="nb">#REF!</definedName>
    <definedName name="NE" localSheetId="0">#REF!</definedName>
    <definedName name="NE">#REF!</definedName>
    <definedName name="neg_shade" localSheetId="0">#REF!</definedName>
    <definedName name="neg_shade">#REF!</definedName>
    <definedName name="Netherlands_5B">[12]GRAD!$E$50:$G$50</definedName>
    <definedName name="New_Zealand_5B">[12]GRAD!$E$51:$G$51</definedName>
    <definedName name="NFBS79X89">'[30]NFBS79-89'!$A$3:$M$49</definedName>
    <definedName name="NFBS79X89T">'[30]NFBS79-89'!$A$3:$M$3</definedName>
    <definedName name="NFBS90X97">'[30]NFBS90-97'!$A$3:$M$49</definedName>
    <definedName name="NFBS90X97T">'[30]NFBS90-97'!$A$3:$M$3</definedName>
    <definedName name="ni" localSheetId="0">#REF!</definedName>
    <definedName name="ni">#REF!</definedName>
    <definedName name="NLD" localSheetId="0">#REF!</definedName>
    <definedName name="NLD">#REF!</definedName>
    <definedName name="NLDP" localSheetId="0">#REF!</definedName>
    <definedName name="NLDP">#REF!</definedName>
    <definedName name="NO" localSheetId="0">#REF!</definedName>
    <definedName name="NO">#REF!</definedName>
    <definedName name="No___Filter_Dependent" localSheetId="0">#REF!</definedName>
    <definedName name="No___Filter_Dependent">#REF!</definedName>
    <definedName name="NORP" localSheetId="0">#REF!</definedName>
    <definedName name="NORP">#REF!</definedName>
    <definedName name="Norway_5B">[12]GRAD!$E$52:$G$52</definedName>
    <definedName name="nosig_est_2" localSheetId="0">'5.2 pav.'!$O$89:$O$99</definedName>
    <definedName name="nosig_est_2">#REF!</definedName>
    <definedName name="NOTE" localSheetId="0">#REF!</definedName>
    <definedName name="NOTE">#REF!</definedName>
    <definedName name="ok" hidden="1">'[5]Time series'!#REF!</definedName>
    <definedName name="p" localSheetId="0">#REF!</definedName>
    <definedName name="p">#REF!</definedName>
    <definedName name="p5_age">[31]p5_ageISC5a!$A$1:$D$55</definedName>
    <definedName name="p5nr">[32]P5nr_2!$A$1:$AC$43</definedName>
    <definedName name="parent" hidden="1">'[5]Time series'!#REF!</definedName>
    <definedName name="parental">[2]EAT12_1!#REF!,[2]EAT12_1!#REF!,[2]EAT12_1!#REF!,[2]EAT12_1!#REF!,[2]EAT12_1!#REF!,[2]EAT12_1!#REF!,[2]EAT12_1!#REF!,[2]EAT12_1!#REF!,[2]EAT12_1!#REF!,[2]EAT12_1!#REF!</definedName>
    <definedName name="perseverance" hidden="1">'[5]Time series'!#REF!</definedName>
    <definedName name="Poland_5B">[12]GRAD!$E$53:$G$53</definedName>
    <definedName name="POpula">[33]POpula!$A$1:$I$1559</definedName>
    <definedName name="popula1">[33]POpula!$A$1:$I$1559</definedName>
    <definedName name="Portugal_5B">[12]GRAD!$E$54:$G$54</definedName>
    <definedName name="Prid_diag1_4kl_duom">#REF!</definedName>
    <definedName name="Prid_diag1_4kl_mok">#REF!</definedName>
    <definedName name="Prid_diag1_4kl_sav">#REF!</definedName>
    <definedName name="Prid_diag1_6kl_duom">#REF!</definedName>
    <definedName name="Prid_diag1_6kl_mok">#REF!</definedName>
    <definedName name="Prid_diag1_6kl_sav">#REF!</definedName>
    <definedName name="Prid_diag1_8kl_duom">#REF!</definedName>
    <definedName name="Prid_diag1_8kl_mok">#REF!</definedName>
    <definedName name="Prid_diag1_8kl_sav">#REF!</definedName>
    <definedName name="Prid_diag2_4kl_duom">#REF!</definedName>
    <definedName name="Prid_diag2_4kl_mok">#REF!</definedName>
    <definedName name="Prid_diag2_4kl_sav">#REF!</definedName>
    <definedName name="Prid_diag2_6kl_duom">#REF!</definedName>
    <definedName name="Prid_diag2_6kl_mok">#REF!</definedName>
    <definedName name="Prid_diag2_6kl_sav">#REF!</definedName>
    <definedName name="Prid_diag2_8kl_duom">#REF!</definedName>
    <definedName name="Prid_diag2_8kl_mok">#REF!</definedName>
    <definedName name="Prid_diag2_8kl_sav">#REF!</definedName>
    <definedName name="Pridet_vert_sav_4kl_bendras">#REF!</definedName>
    <definedName name="Pridet_vert_sav_4kl_nr">#REF!</definedName>
    <definedName name="Pridet_vert_sav_4kl_prid">#REF!</definedName>
    <definedName name="Pridet_vert_sav_6kl_bendras">#REF!</definedName>
    <definedName name="Pridet_vert_sav_6kl_nr">#REF!</definedName>
    <definedName name="Pridet_vert_sav_6kl_prid">#REF!</definedName>
    <definedName name="Pridet_vert_sav_8kl_bendras">#REF!</definedName>
    <definedName name="Pridet_vert_sav_8kl_nr">#REF!</definedName>
    <definedName name="Pridet_vert_sav_8kl_prid">#REF!</definedName>
    <definedName name="_xlnm.Print_Area" localSheetId="0">#REF!</definedName>
    <definedName name="_xlnm.Print_Area">#REF!</definedName>
    <definedName name="PRINT_AREA_MI" localSheetId="0">#REF!</definedName>
    <definedName name="PRINT_AREA_MI">#REF!</definedName>
    <definedName name="_xlnm.Print_Titles" localSheetId="0">#REF!</definedName>
    <definedName name="_xlnm.Print_Titles">#REF!</definedName>
    <definedName name="PRINT_TITLES_MI" localSheetId="0">#REF!</definedName>
    <definedName name="PRINT_TITLES_MI">#REF!</definedName>
    <definedName name="Proc_diag_max_sk">#REF!</definedName>
    <definedName name="Proc_diag1_2kl_1st">#REF!</definedName>
    <definedName name="Proc_diag1_2kl_2st">#REF!</definedName>
    <definedName name="Proc_diag1_2kl_3st">#REF!</definedName>
    <definedName name="Proc_diag1_2kl_4st">#REF!</definedName>
    <definedName name="Proc_diag1_2kl_mokpavst">#REF!</definedName>
    <definedName name="Proc_diag1_4kl_1st">#REF!</definedName>
    <definedName name="Proc_diag1_4kl_2st">#REF!</definedName>
    <definedName name="Proc_diag1_4kl_3st">#REF!</definedName>
    <definedName name="Proc_diag1_4kl_4st">#REF!</definedName>
    <definedName name="Proc_diag1_4kl_mokpavst">#REF!</definedName>
    <definedName name="Proc_diag1_6kl_1st">#REF!</definedName>
    <definedName name="Proc_diag1_6kl_2st">#REF!</definedName>
    <definedName name="Proc_diag1_6kl_3st">#REF!</definedName>
    <definedName name="Proc_diag1_6kl_mokpavst">#REF!</definedName>
    <definedName name="Proc_diag1_8kl_1st">#REF!</definedName>
    <definedName name="Proc_diag1_8kl_2st">#REF!</definedName>
    <definedName name="Proc_diag1_8kl_3st">#REF!</definedName>
    <definedName name="Proc_diag1_8kl_4st">#REF!</definedName>
    <definedName name="Proc_diag1_8kl_5st">#REF!</definedName>
    <definedName name="Proc_diag1_8kl_mokpavst">#REF!</definedName>
    <definedName name="Proc_diag2_2kl_1st">#REF!</definedName>
    <definedName name="Proc_diag2_2kl_2st">#REF!</definedName>
    <definedName name="Proc_diag2_2kl_3st">#REF!</definedName>
    <definedName name="Proc_diag2_2kl_4st">#REF!</definedName>
    <definedName name="Proc_diag2_2kl_mokpavst">#REF!</definedName>
    <definedName name="Proc_diag2_4kl_1st">#REF!</definedName>
    <definedName name="Proc_diag2_4kl_2st">#REF!</definedName>
    <definedName name="Proc_diag2_4kl_3st">#REF!</definedName>
    <definedName name="Proc_diag2_4kl_4st">#REF!</definedName>
    <definedName name="Proc_diag2_4kl_mokpavst">#REF!</definedName>
    <definedName name="Proc_diag2_6kl_1st">#REF!</definedName>
    <definedName name="Proc_diag2_6kl_2st">#REF!</definedName>
    <definedName name="Proc_diag2_6kl_3st">#REF!</definedName>
    <definedName name="Proc_diag2_6kl_mokpavst">#REF!</definedName>
    <definedName name="Proc_diag2_8kl_1st">#REF!</definedName>
    <definedName name="Proc_diag2_8kl_2st">#REF!</definedName>
    <definedName name="Proc_diag2_8kl_3st">#REF!</definedName>
    <definedName name="Proc_diag2_8kl_4st">#REF!</definedName>
    <definedName name="Proc_diag2_8kl_5st">#REF!</definedName>
    <definedName name="Proc_diag2_8kl_mokpavst">#REF!</definedName>
    <definedName name="Proc_diag3_2kl_1st">#REF!</definedName>
    <definedName name="Proc_diag3_2kl_2st">#REF!</definedName>
    <definedName name="Proc_diag3_2kl_3st">#REF!</definedName>
    <definedName name="Proc_diag3_2kl_4st">#REF!</definedName>
    <definedName name="Proc_diag3_2kl_mokpavst">#REF!</definedName>
    <definedName name="Proc_diag3_4kl_1st">#REF!</definedName>
    <definedName name="Proc_diag3_4kl_2st">#REF!</definedName>
    <definedName name="Proc_diag3_4kl_3st">#REF!</definedName>
    <definedName name="Proc_diag3_4kl_4st">#REF!</definedName>
    <definedName name="Proc_diag3_4kl_mokpavst">#REF!</definedName>
    <definedName name="Proc_diag3_6kl_1st">#REF!</definedName>
    <definedName name="Proc_diag3_6kl_2st">#REF!</definedName>
    <definedName name="Proc_diag3_6kl_3st">#REF!</definedName>
    <definedName name="Proc_diag3_6kl_mokpavst">#REF!</definedName>
    <definedName name="Proc_diag3_8kl_1st">#REF!</definedName>
    <definedName name="Proc_diag3_8kl_2st">#REF!</definedName>
    <definedName name="Proc_diag3_8kl_3st">#REF!</definedName>
    <definedName name="Proc_diag3_8kl_4st">#REF!</definedName>
    <definedName name="Proc_diag3_8kl_5st">#REF!</definedName>
    <definedName name="Proc_diag3_8kl_mokpavst">#REF!</definedName>
    <definedName name="Proc_diag4_2kl_1st">#REF!</definedName>
    <definedName name="Proc_diag4_2kl_2st">#REF!</definedName>
    <definedName name="Proc_diag4_2kl_3st">#REF!</definedName>
    <definedName name="Proc_diag4_2kl_4st">#REF!</definedName>
    <definedName name="Proc_diag4_2kl_mokpavst">#REF!</definedName>
    <definedName name="Proc_diag4_4kl_1st">#REF!</definedName>
    <definedName name="Proc_diag4_4kl_2st">#REF!</definedName>
    <definedName name="Proc_diag4_4kl_3st">#REF!</definedName>
    <definedName name="Proc_diag4_4kl_4st">#REF!</definedName>
    <definedName name="Proc_diag4_4kl_mokpavst">#REF!</definedName>
    <definedName name="Proc_diag4_6kl_1st">#REF!</definedName>
    <definedName name="Proc_diag4_6kl_2st">#REF!</definedName>
    <definedName name="Proc_diag4_6kl_3st">#REF!</definedName>
    <definedName name="Proc_diag4_6kl_mokpavst">#REF!</definedName>
    <definedName name="Proc_diag4_8kl_1st">#REF!</definedName>
    <definedName name="Proc_diag4_8kl_2st">#REF!</definedName>
    <definedName name="Proc_diag4_8kl_3st">#REF!</definedName>
    <definedName name="Proc_diag4_8kl_4st">#REF!</definedName>
    <definedName name="Proc_diag4_8kl_5st">#REF!</definedName>
    <definedName name="Proc_diag4_8kl_mokpavst">#REF!</definedName>
    <definedName name="Proc_sav_2kl_diag1_mat">#REF!</definedName>
    <definedName name="Proc_sav_2kl_diag1_ras_kur">#REF!</definedName>
    <definedName name="Proc_sav_2kl_diag1_ras_sand">#REF!</definedName>
    <definedName name="Proc_sav_2kl_diag1_sav">#REF!</definedName>
    <definedName name="Proc_sav_2kl_diag1_sk">#REF!</definedName>
    <definedName name="Proc_sav_2kl_diag2_mat">#REF!</definedName>
    <definedName name="Proc_sav_2kl_diag2_ras_kur">#REF!</definedName>
    <definedName name="Proc_sav_2kl_diag2_ras_sand">#REF!</definedName>
    <definedName name="Proc_sav_2kl_diag2_sav">#REF!</definedName>
    <definedName name="Proc_sav_2kl_diag2_sk">#REF!</definedName>
    <definedName name="Proc_sav_4kl_diag1_mat">#REF!</definedName>
    <definedName name="Proc_sav_4kl_diag1_pp">#REF!</definedName>
    <definedName name="Proc_sav_4kl_diag1_ras">#REF!</definedName>
    <definedName name="Proc_sav_4kl_diag1_sav">#REF!</definedName>
    <definedName name="Proc_sav_4kl_diag1_sk">#REF!</definedName>
    <definedName name="Proc_sav_4kl_diag2_mat">#REF!</definedName>
    <definedName name="Proc_sav_4kl_diag2_pp">#REF!</definedName>
    <definedName name="Proc_sav_4kl_diag2_ras">#REF!</definedName>
    <definedName name="Proc_sav_4kl_diag2_sav">#REF!</definedName>
    <definedName name="Proc_sav_4kl_diag2_sk">#REF!</definedName>
    <definedName name="Proc_sav_6kl_diag1_mat">#REF!</definedName>
    <definedName name="Proc_sav_6kl_diag1_ras">#REF!</definedName>
    <definedName name="Proc_sav_6kl_diag1_sav">#REF!</definedName>
    <definedName name="Proc_sav_6kl_diag1_sk">#REF!</definedName>
    <definedName name="Proc_sav_6kl_diag2_mat">#REF!</definedName>
    <definedName name="Proc_sav_6kl_diag2_ras">#REF!</definedName>
    <definedName name="Proc_sav_6kl_diag2_sav">#REF!</definedName>
    <definedName name="Proc_sav_6kl_diag2_sk">#REF!</definedName>
    <definedName name="Proc_sav_8kl_diag1_gm">#REF!</definedName>
    <definedName name="Proc_sav_8kl_diag1_mat">#REF!</definedName>
    <definedName name="Proc_sav_8kl_diag1_ras">#REF!</definedName>
    <definedName name="Proc_sav_8kl_diag1_sav">#REF!</definedName>
    <definedName name="Proc_sav_8kl_diag1_sk">#REF!</definedName>
    <definedName name="Proc_sav_8kl_diag1_sm">#REF!</definedName>
    <definedName name="Proc_sav_8kl_diag2_gm">#REF!</definedName>
    <definedName name="Proc_sav_8kl_diag2_mat">#REF!</definedName>
    <definedName name="Proc_sav_8kl_diag2_ras">#REF!</definedName>
    <definedName name="Proc_sav_8kl_diag2_sav">#REF!</definedName>
    <definedName name="Proc_sav_8kl_diag2_sk">#REF!</definedName>
    <definedName name="Proc_sav_8kl_diag2_sm">#REF!</definedName>
    <definedName name="rename" hidden="1">'[5]Time series'!#REF!</definedName>
    <definedName name="renames" hidden="1">'[5]Time series'!#REF!</definedName>
    <definedName name="rrrrrr" localSheetId="0">#REF!</definedName>
    <definedName name="rrrrrr">#REF!</definedName>
    <definedName name="Sąrašas">#REF!</definedName>
    <definedName name="Sav_numeriai">#REF!</definedName>
    <definedName name="Savivaldybės">#REF!</definedName>
    <definedName name="sc11qa" localSheetId="0">#REF!</definedName>
    <definedName name="sc11qa">#REF!</definedName>
    <definedName name="sdakjkjsad" hidden="1">'[5]Time series'!#REF!</definedName>
    <definedName name="sdfd" localSheetId="0" hidden="1">{"Page1",#N/A,FALSE,"ARA M&amp;F&amp;T";"Page2",#N/A,FALSE,"ARA M&amp;F&amp;T";"Page3",#N/A,FALSE,"ARA M&amp;F&amp;T"}</definedName>
    <definedName name="sdfd" hidden="1">{"Page1",#N/A,FALSE,"ARA M&amp;F&amp;T";"Page2",#N/A,FALSE,"ARA M&amp;F&amp;T";"Page3",#N/A,FALSE,"ARA M&amp;F&amp;T"}</definedName>
    <definedName name="shade" localSheetId="0">#REF!</definedName>
    <definedName name="shade">#REF!</definedName>
    <definedName name="shift">[34]Data_Shifted!$I$1</definedName>
    <definedName name="sig_diff" localSheetId="0">'5.2 pav.'!$D$89:$D$99</definedName>
    <definedName name="sig_diff">#REF!</definedName>
    <definedName name="sig_est_1_neg" localSheetId="0">'5.2 pav.'!$K$89:$K$99</definedName>
    <definedName name="sig_est_1_neg">#REF!</definedName>
    <definedName name="sig_est_1_nosig" localSheetId="0">'5.2 pav.'!$L$89:$L$99</definedName>
    <definedName name="sig_est_1_nosig">#REF!</definedName>
    <definedName name="sig_est_1_pos" localSheetId="0">'5.2 pav.'!$J$89:$J$99</definedName>
    <definedName name="sig_est_1_pos">#REF!</definedName>
    <definedName name="sig_est_2_neg" localSheetId="0">'5.2 pav.'!$N$89:$N$99</definedName>
    <definedName name="sig_est_2_neg">#REF!</definedName>
    <definedName name="sig_est_2_pos" localSheetId="0">'5.2 pav.'!$M$89:$M$99</definedName>
    <definedName name="sig_est_2_pos">#REF!</definedName>
    <definedName name="slepti_pab_eil">#REF!</definedName>
    <definedName name="slepti_pr_eil">#REF!</definedName>
    <definedName name="Slovakia_5B">[12]GRAD!$E$55:$G$55</definedName>
    <definedName name="smt" localSheetId="0">#REF!</definedName>
    <definedName name="smt">#REF!</definedName>
    <definedName name="SORTIE1" localSheetId="0">#REF!</definedName>
    <definedName name="SORTIE1">#REF!</definedName>
    <definedName name="Spain_5B">[12]GRAD!$E$56:$G$56</definedName>
    <definedName name="SPAP" localSheetId="0">#REF!</definedName>
    <definedName name="SPAP">#REF!</definedName>
    <definedName name="SPSS">[35]Figure5.6!$B$2:$X$30</definedName>
    <definedName name="SW" localSheetId="0">#REF!</definedName>
    <definedName name="SW">#REF!</definedName>
    <definedName name="SWE" localSheetId="0">#REF!</definedName>
    <definedName name="SWE">#REF!</definedName>
    <definedName name="Sweden_5B">[12]GRAD!$E$57:$G$57</definedName>
    <definedName name="SWEP" localSheetId="0">#REF!</definedName>
    <definedName name="SWEP">#REF!</definedName>
    <definedName name="SWIP" localSheetId="0">#REF!</definedName>
    <definedName name="SWIP">#REF!</definedName>
    <definedName name="Switzerland_5B">[12]GRAD!$E$58:$G$58</definedName>
    <definedName name="SysFinanceYearEnd" localSheetId="0">#REF!</definedName>
    <definedName name="SysFinanceYearEnd">#REF!</definedName>
    <definedName name="SysFinanceYearStart" localSheetId="0">#REF!</definedName>
    <definedName name="SysFinanceYearStart">#REF!</definedName>
    <definedName name="SZ" localSheetId="0">#REF!</definedName>
    <definedName name="SZ">#REF!</definedName>
    <definedName name="T15b" localSheetId="0">#REF!</definedName>
    <definedName name="T15b">#REF!</definedName>
    <definedName name="tabx" localSheetId="0"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OC_INDEX" localSheetId="0">#REF!</definedName>
    <definedName name="TOC_INDEX">#REF!</definedName>
    <definedName name="toto">'[36]Graph 3.7.a'!$B$125:$C$151</definedName>
    <definedName name="toto1">[37]Data5.11a!$B$3:$C$34</definedName>
    <definedName name="tpoc00" localSheetId="0">#REF!</definedName>
    <definedName name="tpoc00">#REF!</definedName>
    <definedName name="tpoc00_2" localSheetId="0">#REF!</definedName>
    <definedName name="tpoc00_2">#REF!</definedName>
    <definedName name="Turkey_5B">[12]GRAD!$E$59:$G$59</definedName>
    <definedName name="UK" localSheetId="0">#REF!</definedName>
    <definedName name="UK">#REF!</definedName>
    <definedName name="UKP" localSheetId="0">#REF!</definedName>
    <definedName name="UKP">#REF!</definedName>
    <definedName name="United_Kingdom_5B">[12]GRAD!$E$60:$G$60</definedName>
    <definedName name="United_States_5B">[12]GRAD!$E$61:$G$61</definedName>
    <definedName name="USA_m" localSheetId="0">#REF!</definedName>
    <definedName name="USA_m">#REF!</definedName>
    <definedName name="uzd_diag_2kl_mat_dalyv">#REF!</definedName>
    <definedName name="uzd_diag_2kl_mat_pav">#REF!</definedName>
    <definedName name="uzd_diag_2kl_mat_salies">#REF!</definedName>
    <definedName name="uzd_diag_2kl_mat_sav">#REF!</definedName>
    <definedName name="uzd_diag_2kl_ras_kalbsand_dalyv">#REF!</definedName>
    <definedName name="uzd_diag_2kl_ras_kalbsand_pav">#REF!</definedName>
    <definedName name="uzd_diag_2kl_ras_kalbsand_salies">#REF!</definedName>
    <definedName name="uzd_diag_2kl_ras_kalbsand_sav">#REF!</definedName>
    <definedName name="uzd_diag_2kl_sk_dalyv">#REF!</definedName>
    <definedName name="uzd_diag_2kl_sk_pav">#REF!</definedName>
    <definedName name="uzd_diag_2kl_sk_salies">#REF!</definedName>
    <definedName name="uzd_diag_2kl_sk_sav">#REF!</definedName>
    <definedName name="uzd_diag_4kl_mat_dalyv">#REF!</definedName>
    <definedName name="uzd_diag_4kl_mat_pav">#REF!</definedName>
    <definedName name="uzd_diag_4kl_mat_salies">#REF!</definedName>
    <definedName name="uzd_diag_4kl_mat_sav">#REF!</definedName>
    <definedName name="uzd_diag_4kl_pp_dalyv">#REF!</definedName>
    <definedName name="uzd_diag_4kl_pp_pav">#REF!</definedName>
    <definedName name="uzd_diag_4kl_pp_salies">#REF!</definedName>
    <definedName name="uzd_diag_4kl_pp_sav">#REF!</definedName>
    <definedName name="uzd_diag_4kl_sk_dalyv">#REF!</definedName>
    <definedName name="uzd_diag_4kl_sk_pav">#REF!</definedName>
    <definedName name="uzd_diag_4kl_sk_salies">#REF!</definedName>
    <definedName name="uzd_diag_4kl_sk_sav">#REF!</definedName>
    <definedName name="uzd_diag_6kl_mat_dalyv">#REF!</definedName>
    <definedName name="uzd_diag_6kl_mat_pav">#REF!</definedName>
    <definedName name="uzd_diag_6kl_mat_salies">#REF!</definedName>
    <definedName name="uzd_diag_6kl_mat_sav">#REF!</definedName>
    <definedName name="uzd_diag_6kl_sk_dalyv">#REF!</definedName>
    <definedName name="uzd_diag_6kl_sk_pav">#REF!</definedName>
    <definedName name="uzd_diag_6kl_sk_salies">#REF!</definedName>
    <definedName name="uzd_diag_6kl_sk_sav">#REF!</definedName>
    <definedName name="uzd_diag_8kl_gm_dalyv">#REF!</definedName>
    <definedName name="uzd_diag_8kl_gm_pav">#REF!</definedName>
    <definedName name="uzd_diag_8kl_gm_salies">#REF!</definedName>
    <definedName name="uzd_diag_8kl_gm_sav">#REF!</definedName>
    <definedName name="uzd_diag_8kl_mat_dalyv">#REF!</definedName>
    <definedName name="uzd_diag_8kl_mat_pav">#REF!</definedName>
    <definedName name="uzd_diag_8kl_mat_salies">#REF!</definedName>
    <definedName name="uzd_diag_8kl_mat_sav">#REF!</definedName>
    <definedName name="uzd_diag_8kl_sk_dalyv">#REF!</definedName>
    <definedName name="uzd_diag_8kl_sk_pav">#REF!</definedName>
    <definedName name="uzd_diag_8kl_sk_salies">#REF!</definedName>
    <definedName name="uzd_diag_8kl_sk_sav">#REF!</definedName>
    <definedName name="uzd_diag_8kl_sm_dalyv">#REF!</definedName>
    <definedName name="uzd_diag_8kl_sm_pav">#REF!</definedName>
    <definedName name="uzd_diag_8kl_sm_salies">#REF!</definedName>
    <definedName name="uzd_diag_8kl_sm_sav">#REF!</definedName>
    <definedName name="values" localSheetId="0">#REF!</definedName>
    <definedName name="values">#REF!</definedName>
    <definedName name="valuevx">42.314159</definedName>
    <definedName name="weight">[38]F5_W!$A$1:$C$33</definedName>
    <definedName name="Women">[12]GRAD!$G$2:$G$61</definedName>
    <definedName name="wrn.Graf95_96." localSheetId="0"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R22_Data_Collection1997." localSheetId="0" hidden="1">{"_R22_General",#N/A,TRUE,"R22_General";"_R22_Questions",#N/A,TRUE,"R22_Questions";"ColA_R22",#N/A,TRUE,"R2295";"_R22_Tables",#N/A,TRUE,"R2295"}</definedName>
    <definedName name="wrn.R22_Data_Collection1997." hidden="1">{"_R22_General",#N/A,TRUE,"R22_General";"_R22_Questions",#N/A,TRUE,"R22_Questions";"ColA_R22",#N/A,TRUE,"R2295";"_R22_Tables",#N/A,TRUE,"R2295"}</definedName>
    <definedName name="wrn.TabARA." localSheetId="0" hidden="1">{"Page1",#N/A,FALSE,"ARA M&amp;F&amp;T";"Page2",#N/A,FALSE,"ARA M&amp;F&amp;T";"Page3",#N/A,FALSE,"ARA M&amp;F&amp;T"}</definedName>
    <definedName name="wrn.TabARA." hidden="1">{"Page1",#N/A,FALSE,"ARA M&amp;F&amp;T";"Page2",#N/A,FALSE,"ARA M&amp;F&amp;T";"Page3",#N/A,FALSE,"ARA M&amp;F&amp;T"}</definedName>
    <definedName name="x" localSheetId="0">[39]Settings!$B$14</definedName>
    <definedName name="x">#REF!</definedName>
    <definedName name="xx" hidden="1">'[5]Time series'!#REF!</definedName>
    <definedName name="y" localSheetId="0">#REF!</definedName>
    <definedName name="y">#REF!</definedName>
    <definedName name="year">[27]Results!$B$10</definedName>
    <definedName name="Yes" localSheetId="0">#REF!</definedName>
    <definedName name="Yes">#REF!</definedName>
    <definedName name="yes___TREND_ITEM" localSheetId="0">#REF!</definedName>
    <definedName name="yes___TREND_ITEM">#REF!</definedName>
    <definedName name="YesNo" localSheetId="0">#REF!</definedName>
    <definedName name="YesNo">#REF!</definedName>
    <definedName name="YesNoPISA" localSheetId="0">#REF!</definedName>
    <definedName name="YesNoPISA">#REF!</definedName>
    <definedName name="yut" localSheetId="0">#REF!</definedName>
    <definedName name="yut">#REF!</definedName>
    <definedName name="Žiedinės">#REF!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132" i="5" l="1"/>
  <c r="L132" i="5"/>
  <c r="E132" i="5"/>
  <c r="K132" i="5" s="1"/>
  <c r="O131" i="5"/>
  <c r="L131" i="5"/>
  <c r="I131" i="5"/>
  <c r="E131" i="5"/>
  <c r="J131" i="5" s="1"/>
  <c r="O130" i="5"/>
  <c r="L130" i="5"/>
  <c r="I130" i="5"/>
  <c r="E130" i="5"/>
  <c r="M130" i="5" s="1"/>
  <c r="O129" i="5"/>
  <c r="L129" i="5"/>
  <c r="I129" i="5"/>
  <c r="E129" i="5"/>
  <c r="K129" i="5" s="1"/>
  <c r="O128" i="5"/>
  <c r="L128" i="5"/>
  <c r="E128" i="5"/>
  <c r="I128" i="5" s="1"/>
  <c r="O127" i="5"/>
  <c r="L127" i="5"/>
  <c r="I127" i="5"/>
  <c r="E127" i="5"/>
  <c r="M127" i="5" s="1"/>
  <c r="O126" i="5"/>
  <c r="L126" i="5"/>
  <c r="E126" i="5"/>
  <c r="K126" i="5" s="1"/>
  <c r="O125" i="5"/>
  <c r="L125" i="5"/>
  <c r="I125" i="5"/>
  <c r="E125" i="5"/>
  <c r="J125" i="5" s="1"/>
  <c r="O124" i="5"/>
  <c r="L124" i="5"/>
  <c r="E124" i="5"/>
  <c r="M124" i="5" s="1"/>
  <c r="O123" i="5"/>
  <c r="L123" i="5"/>
  <c r="E123" i="5"/>
  <c r="K123" i="5" s="1"/>
  <c r="O122" i="5"/>
  <c r="L122" i="5"/>
  <c r="I122" i="5"/>
  <c r="E122" i="5"/>
  <c r="J122" i="5" s="1"/>
  <c r="O121" i="5"/>
  <c r="L121" i="5"/>
  <c r="I121" i="5"/>
  <c r="E121" i="5"/>
  <c r="M121" i="5" s="1"/>
  <c r="O120" i="5"/>
  <c r="L120" i="5"/>
  <c r="E120" i="5"/>
  <c r="K120" i="5" s="1"/>
  <c r="O119" i="5"/>
  <c r="L119" i="5"/>
  <c r="E119" i="5"/>
  <c r="J119" i="5" s="1"/>
  <c r="O118" i="5"/>
  <c r="L118" i="5"/>
  <c r="I118" i="5"/>
  <c r="E118" i="5"/>
  <c r="M118" i="5" s="1"/>
  <c r="O117" i="5"/>
  <c r="L117" i="5"/>
  <c r="I117" i="5"/>
  <c r="E117" i="5"/>
  <c r="K117" i="5" s="1"/>
  <c r="O116" i="5"/>
  <c r="L116" i="5"/>
  <c r="I116" i="5"/>
  <c r="E116" i="5"/>
  <c r="J116" i="5" s="1"/>
  <c r="O115" i="5"/>
  <c r="L115" i="5"/>
  <c r="E115" i="5"/>
  <c r="M115" i="5" s="1"/>
  <c r="O114" i="5"/>
  <c r="L114" i="5"/>
  <c r="I114" i="5"/>
  <c r="E114" i="5"/>
  <c r="K114" i="5" s="1"/>
  <c r="O113" i="5"/>
  <c r="L113" i="5"/>
  <c r="E113" i="5"/>
  <c r="I113" i="5" s="1"/>
  <c r="O112" i="5"/>
  <c r="L112" i="5"/>
  <c r="E112" i="5"/>
  <c r="M112" i="5" s="1"/>
  <c r="O111" i="5"/>
  <c r="L111" i="5"/>
  <c r="E111" i="5"/>
  <c r="K111" i="5" s="1"/>
  <c r="O110" i="5"/>
  <c r="L110" i="5"/>
  <c r="E110" i="5"/>
  <c r="I110" i="5" s="1"/>
  <c r="O109" i="5"/>
  <c r="L109" i="5"/>
  <c r="E109" i="5"/>
  <c r="M109" i="5" s="1"/>
  <c r="O108" i="5"/>
  <c r="L108" i="5"/>
  <c r="E108" i="5"/>
  <c r="K108" i="5" s="1"/>
  <c r="O107" i="5"/>
  <c r="L107" i="5"/>
  <c r="I107" i="5"/>
  <c r="E107" i="5"/>
  <c r="N107" i="5" s="1"/>
  <c r="O106" i="5"/>
  <c r="L106" i="5"/>
  <c r="E106" i="5"/>
  <c r="M106" i="5" s="1"/>
  <c r="O105" i="5"/>
  <c r="L105" i="5"/>
  <c r="E105" i="5"/>
  <c r="K105" i="5" s="1"/>
  <c r="O104" i="5"/>
  <c r="L104" i="5"/>
  <c r="I104" i="5"/>
  <c r="E104" i="5"/>
  <c r="N104" i="5" s="1"/>
  <c r="O103" i="5"/>
  <c r="L103" i="5"/>
  <c r="E103" i="5"/>
  <c r="M103" i="5" s="1"/>
  <c r="O102" i="5"/>
  <c r="L102" i="5"/>
  <c r="I102" i="5"/>
  <c r="E102" i="5"/>
  <c r="K102" i="5" s="1"/>
  <c r="O101" i="5"/>
  <c r="L101" i="5"/>
  <c r="I101" i="5"/>
  <c r="E101" i="5"/>
  <c r="N101" i="5" s="1"/>
  <c r="O100" i="5"/>
  <c r="L100" i="5"/>
  <c r="I100" i="5"/>
  <c r="E100" i="5"/>
  <c r="K100" i="5" s="1"/>
  <c r="O99" i="5"/>
  <c r="L99" i="5"/>
  <c r="E99" i="5"/>
  <c r="K99" i="5" s="1"/>
  <c r="O98" i="5"/>
  <c r="L98" i="5"/>
  <c r="I98" i="5"/>
  <c r="E98" i="5"/>
  <c r="N98" i="5" s="1"/>
  <c r="O97" i="5"/>
  <c r="L97" i="5"/>
  <c r="E97" i="5"/>
  <c r="I97" i="5" s="1"/>
  <c r="O96" i="5"/>
  <c r="L96" i="5"/>
  <c r="E96" i="5"/>
  <c r="K96" i="5" s="1"/>
  <c r="O95" i="5"/>
  <c r="L95" i="5"/>
  <c r="I95" i="5"/>
  <c r="E95" i="5"/>
  <c r="N95" i="5" s="1"/>
  <c r="O94" i="5"/>
  <c r="L94" i="5"/>
  <c r="E94" i="5"/>
  <c r="I94" i="5" s="1"/>
  <c r="O93" i="5"/>
  <c r="L93" i="5"/>
  <c r="I93" i="5"/>
  <c r="E93" i="5"/>
  <c r="K93" i="5" s="1"/>
  <c r="O92" i="5"/>
  <c r="L92" i="5"/>
  <c r="I92" i="5"/>
  <c r="E92" i="5"/>
  <c r="N92" i="5" s="1"/>
  <c r="O91" i="5"/>
  <c r="L91" i="5"/>
  <c r="E91" i="5"/>
  <c r="I91" i="5" s="1"/>
  <c r="O90" i="5"/>
  <c r="L90" i="5"/>
  <c r="E90" i="5"/>
  <c r="K90" i="5" s="1"/>
  <c r="O89" i="5"/>
  <c r="L89" i="5"/>
  <c r="I89" i="5"/>
  <c r="E89" i="5"/>
  <c r="N89" i="5" s="1"/>
  <c r="G116" i="5" l="1"/>
  <c r="G92" i="5"/>
  <c r="I105" i="5"/>
  <c r="I111" i="5"/>
  <c r="G119" i="5"/>
  <c r="J92" i="5"/>
  <c r="J103" i="5"/>
  <c r="M104" i="5"/>
  <c r="K109" i="5"/>
  <c r="N115" i="5"/>
  <c r="M116" i="5"/>
  <c r="G100" i="5"/>
  <c r="K112" i="5"/>
  <c r="N112" i="5"/>
  <c r="M119" i="5"/>
  <c r="M92" i="5"/>
  <c r="J109" i="5"/>
  <c r="M95" i="5"/>
  <c r="H97" i="5"/>
  <c r="K103" i="5"/>
  <c r="J104" i="5"/>
  <c r="M107" i="5"/>
  <c r="G110" i="5"/>
  <c r="M113" i="5"/>
  <c r="J110" i="5"/>
  <c r="J97" i="5"/>
  <c r="J101" i="5"/>
  <c r="M89" i="5"/>
  <c r="G95" i="5"/>
  <c r="K97" i="5"/>
  <c r="G107" i="5"/>
  <c r="G103" i="5"/>
  <c r="J106" i="5"/>
  <c r="I108" i="5"/>
  <c r="H112" i="5"/>
  <c r="H121" i="5"/>
  <c r="H124" i="5"/>
  <c r="H127" i="5"/>
  <c r="H130" i="5"/>
  <c r="K94" i="5"/>
  <c r="J95" i="5"/>
  <c r="H103" i="5"/>
  <c r="G104" i="5"/>
  <c r="K106" i="5"/>
  <c r="J107" i="5"/>
  <c r="J112" i="5"/>
  <c r="J113" i="5"/>
  <c r="J124" i="5"/>
  <c r="M98" i="5"/>
  <c r="N121" i="5"/>
  <c r="M122" i="5"/>
  <c r="N127" i="5"/>
  <c r="M128" i="5"/>
  <c r="K131" i="5"/>
  <c r="I132" i="5"/>
  <c r="H126" i="5"/>
  <c r="G131" i="5"/>
  <c r="M91" i="5"/>
  <c r="N91" i="5"/>
  <c r="I96" i="5"/>
  <c r="M94" i="5"/>
  <c r="G125" i="5"/>
  <c r="M131" i="5"/>
  <c r="I90" i="5"/>
  <c r="J91" i="5"/>
  <c r="G94" i="5"/>
  <c r="N94" i="5"/>
  <c r="I99" i="5"/>
  <c r="M101" i="5"/>
  <c r="N103" i="5"/>
  <c r="N106" i="5"/>
  <c r="N109" i="5"/>
  <c r="M110" i="5"/>
  <c r="H115" i="5"/>
  <c r="I120" i="5"/>
  <c r="J121" i="5"/>
  <c r="G122" i="5"/>
  <c r="I123" i="5"/>
  <c r="K124" i="5"/>
  <c r="I126" i="5"/>
  <c r="J127" i="5"/>
  <c r="G128" i="5"/>
  <c r="K130" i="5"/>
  <c r="H131" i="5"/>
  <c r="N131" i="5"/>
  <c r="G91" i="5"/>
  <c r="N100" i="5"/>
  <c r="H118" i="5"/>
  <c r="J100" i="5"/>
  <c r="J118" i="5"/>
  <c r="K121" i="5"/>
  <c r="K127" i="5"/>
  <c r="J128" i="5"/>
  <c r="M100" i="5"/>
  <c r="N118" i="5"/>
  <c r="G89" i="5"/>
  <c r="H91" i="5"/>
  <c r="G98" i="5"/>
  <c r="H100" i="5"/>
  <c r="J89" i="5"/>
  <c r="K91" i="5"/>
  <c r="H94" i="5"/>
  <c r="M97" i="5"/>
  <c r="J98" i="5"/>
  <c r="J115" i="5"/>
  <c r="J94" i="5"/>
  <c r="G97" i="5"/>
  <c r="N97" i="5"/>
  <c r="G101" i="5"/>
  <c r="H106" i="5"/>
  <c r="H109" i="5"/>
  <c r="G113" i="5"/>
  <c r="K115" i="5"/>
  <c r="K118" i="5"/>
  <c r="N124" i="5"/>
  <c r="M125" i="5"/>
  <c r="N130" i="5"/>
  <c r="K89" i="5"/>
  <c r="G90" i="5"/>
  <c r="M90" i="5"/>
  <c r="K92" i="5"/>
  <c r="G93" i="5"/>
  <c r="M93" i="5"/>
  <c r="K95" i="5"/>
  <c r="G96" i="5"/>
  <c r="M96" i="5"/>
  <c r="K98" i="5"/>
  <c r="G99" i="5"/>
  <c r="M99" i="5"/>
  <c r="K101" i="5"/>
  <c r="G102" i="5"/>
  <c r="M102" i="5"/>
  <c r="I103" i="5"/>
  <c r="K104" i="5"/>
  <c r="G105" i="5"/>
  <c r="M105" i="5"/>
  <c r="I106" i="5"/>
  <c r="K107" i="5"/>
  <c r="G108" i="5"/>
  <c r="M108" i="5"/>
  <c r="I109" i="5"/>
  <c r="K110" i="5"/>
  <c r="G111" i="5"/>
  <c r="M111" i="5"/>
  <c r="I112" i="5"/>
  <c r="K113" i="5"/>
  <c r="G114" i="5"/>
  <c r="M114" i="5"/>
  <c r="I115" i="5"/>
  <c r="K116" i="5"/>
  <c r="G117" i="5"/>
  <c r="M117" i="5"/>
  <c r="K119" i="5"/>
  <c r="G120" i="5"/>
  <c r="M120" i="5"/>
  <c r="K122" i="5"/>
  <c r="G123" i="5"/>
  <c r="M123" i="5"/>
  <c r="I124" i="5"/>
  <c r="K125" i="5"/>
  <c r="G126" i="5"/>
  <c r="M126" i="5"/>
  <c r="K128" i="5"/>
  <c r="G129" i="5"/>
  <c r="M129" i="5"/>
  <c r="G132" i="5"/>
  <c r="M132" i="5"/>
  <c r="H90" i="5"/>
  <c r="N90" i="5"/>
  <c r="H93" i="5"/>
  <c r="N93" i="5"/>
  <c r="H96" i="5"/>
  <c r="N96" i="5"/>
  <c r="H99" i="5"/>
  <c r="N99" i="5"/>
  <c r="H102" i="5"/>
  <c r="N102" i="5"/>
  <c r="H105" i="5"/>
  <c r="N105" i="5"/>
  <c r="H108" i="5"/>
  <c r="N108" i="5"/>
  <c r="H111" i="5"/>
  <c r="N111" i="5"/>
  <c r="H114" i="5"/>
  <c r="N114" i="5"/>
  <c r="H117" i="5"/>
  <c r="N117" i="5"/>
  <c r="H120" i="5"/>
  <c r="N120" i="5"/>
  <c r="H123" i="5"/>
  <c r="N123" i="5"/>
  <c r="N126" i="5"/>
  <c r="H129" i="5"/>
  <c r="N129" i="5"/>
  <c r="J130" i="5"/>
  <c r="H132" i="5"/>
  <c r="N132" i="5"/>
  <c r="H89" i="5"/>
  <c r="J90" i="5"/>
  <c r="H92" i="5"/>
  <c r="J93" i="5"/>
  <c r="H95" i="5"/>
  <c r="J96" i="5"/>
  <c r="H98" i="5"/>
  <c r="J99" i="5"/>
  <c r="H101" i="5"/>
  <c r="J102" i="5"/>
  <c r="H104" i="5"/>
  <c r="J105" i="5"/>
  <c r="H107" i="5"/>
  <c r="J108" i="5"/>
  <c r="H110" i="5"/>
  <c r="N110" i="5"/>
  <c r="J111" i="5"/>
  <c r="H113" i="5"/>
  <c r="N113" i="5"/>
  <c r="J114" i="5"/>
  <c r="H116" i="5"/>
  <c r="N116" i="5"/>
  <c r="J117" i="5"/>
  <c r="H119" i="5"/>
  <c r="N119" i="5"/>
  <c r="J120" i="5"/>
  <c r="H122" i="5"/>
  <c r="N122" i="5"/>
  <c r="J123" i="5"/>
  <c r="H125" i="5"/>
  <c r="N125" i="5"/>
  <c r="J126" i="5"/>
  <c r="H128" i="5"/>
  <c r="N128" i="5"/>
  <c r="J129" i="5"/>
  <c r="J132" i="5"/>
  <c r="G106" i="5"/>
  <c r="G109" i="5"/>
  <c r="G112" i="5"/>
  <c r="G115" i="5"/>
  <c r="G118" i="5"/>
  <c r="I119" i="5"/>
  <c r="G121" i="5"/>
  <c r="G124" i="5"/>
  <c r="G127" i="5"/>
  <c r="G130" i="5"/>
</calcChain>
</file>

<file path=xl/sharedStrings.xml><?xml version="1.0" encoding="utf-8"?>
<sst xmlns="http://schemas.openxmlformats.org/spreadsheetml/2006/main" count="106" uniqueCount="64">
  <si>
    <t>Lietuva. Švietimas šalyje ir regionuose 2026. Mokytojai. Vilnius, 2026.</t>
  </si>
  <si>
    <t>Pastaba. * Duomenis reikia interpretuoti atsargiai, nes nebuvo pasiekti minimalūs TALIS techniniai standartai.</t>
  </si>
  <si>
    <t>Japonija</t>
  </si>
  <si>
    <t>Naujoji Zelandija*</t>
  </si>
  <si>
    <t>Singapūras</t>
  </si>
  <si>
    <t>Šanchajus (Kinija)</t>
  </si>
  <si>
    <t>Alberta (Kanada)*</t>
  </si>
  <si>
    <t>Australija</t>
  </si>
  <si>
    <t>LIETUVA</t>
  </si>
  <si>
    <t>JAV</t>
  </si>
  <si>
    <t>Švedija</t>
  </si>
  <si>
    <t>Vietnamas</t>
  </si>
  <si>
    <t>Kroatija</t>
  </si>
  <si>
    <t>Vengrija</t>
  </si>
  <si>
    <t>Pietų Korėja</t>
  </si>
  <si>
    <t>Estija</t>
  </si>
  <si>
    <t>Latvija</t>
  </si>
  <si>
    <t>Čekija</t>
  </si>
  <si>
    <t>Austrija</t>
  </si>
  <si>
    <t>Nyderlandai*</t>
  </si>
  <si>
    <t>EBPO–27 vidurkis</t>
  </si>
  <si>
    <t>Čilė</t>
  </si>
  <si>
    <t>Slovėnija</t>
  </si>
  <si>
    <t>Portugalija</t>
  </si>
  <si>
    <t>Belgija (flam.)</t>
  </si>
  <si>
    <t>Jungtiniai Arabų Emiratai</t>
  </si>
  <si>
    <t>Kolumbija</t>
  </si>
  <si>
    <t>Brazilija</t>
  </si>
  <si>
    <t>Danija</t>
  </si>
  <si>
    <t>Ispanija</t>
  </si>
  <si>
    <t>Norvegija*</t>
  </si>
  <si>
    <t>Islandija</t>
  </si>
  <si>
    <t>Prancūzija</t>
  </si>
  <si>
    <t>Bulgarija</t>
  </si>
  <si>
    <t>Rumunija</t>
  </si>
  <si>
    <t>Malta</t>
  </si>
  <si>
    <t>Slovakija</t>
  </si>
  <si>
    <t>Belgija</t>
  </si>
  <si>
    <t>Suomija</t>
  </si>
  <si>
    <t>Pietų Afrikos Respublika </t>
  </si>
  <si>
    <t>Kazachija</t>
  </si>
  <si>
    <t>Belgija (pranc.)</t>
  </si>
  <si>
    <t>Izraelis</t>
  </si>
  <si>
    <t>Italija</t>
  </si>
  <si>
    <t>Turkija</t>
  </si>
  <si>
    <t>Saudo Arabija</t>
  </si>
  <si>
    <t>sig_diff</t>
  </si>
  <si>
    <t>diff_2v1</t>
  </si>
  <si>
    <t>diff_pos</t>
  </si>
  <si>
    <t>diff_neg</t>
  </si>
  <si>
    <t>diff_nosig</t>
  </si>
  <si>
    <t>sig_est_1_pos</t>
  </si>
  <si>
    <t>sig_est_1_neg</t>
  </si>
  <si>
    <t>sig_est_1_nosig</t>
  </si>
  <si>
    <t>sig_est_2_pos</t>
  </si>
  <si>
    <t>sig_est_2_neg</t>
  </si>
  <si>
    <t>nosig_est_2</t>
  </si>
  <si>
    <t>Country</t>
  </si>
  <si>
    <t>Significant</t>
  </si>
  <si>
    <t>5.2 pav. Lietuvos mokytojų darbo valandų skaičius per savaitę yra vienas didžiausių tarp EBPO šalių</t>
  </si>
  <si>
    <t>Vidutinis valandų skaičius, kurį visu darbo krūviu dirbantys mokytojai teigia skyrę įvairioms, su darbu susijusioms, veikloms per pastarąją kalendorinę savaitę, ir jų pokytis, EBPO TALIS 2018 m. ir 2024 m. duomenimis</t>
  </si>
  <si>
    <t>Duomenų šaltinis: Melnikė, Valavičiūtė, Sevalneva, Urbienė, Dudaitė-Zavistanavičienė, 2026</t>
  </si>
  <si>
    <t>27 EBPO šalių vidurkis</t>
  </si>
  <si>
    <t>Jungtiniai Arabų Emyratai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</si>
</sst>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Aptos Narrow"/>
      <family val="2"/>
      <charset val="186"/>
      <scheme val="minor"/>
    </font>
    <font>
      <sz val="10"/>
      <color theme="1"/>
      <name val="Tahoma"/>
      <family val="2"/>
    </font>
    <font>
      <sz val="11"/>
      <color rgb="FF000000"/>
      <name val="Calibri"/>
    </font>
    <font>
      <b/>
      <sz val="12"/>
      <color rgb="FF000000"/>
      <name val="Calibri"/>
      <family val="2"/>
      <charset val="186"/>
    </font>
    <font>
      <sz val="10"/>
      <color rgb="FF000000"/>
      <name val="Tahoma"/>
      <family val="2"/>
      <charset val="186"/>
    </font>
    <font>
      <sz val="10"/>
      <color theme="1"/>
      <name val="Tahoma"/>
      <family val="2"/>
      <charset val="186"/>
    </font>
    <font>
      <sz val="10"/>
      <color theme="1"/>
      <name val="Arial"/>
      <family val="2"/>
    </font>
    <font>
      <sz val="9"/>
      <color theme="1"/>
      <name val="Arial Narrow"/>
      <family val="2"/>
    </font>
    <font>
      <b/>
      <sz val="10"/>
      <color theme="1"/>
      <name val="Arial"/>
      <family val="2"/>
    </font>
    <font>
      <sz val="10"/>
      <color rgb="FF000000"/>
      <name val="Arial"/>
      <family val="2"/>
      <charset val="186"/>
    </font>
    <font>
      <b/>
      <sz val="10"/>
      <color rgb="FF000000"/>
      <name val="Arial"/>
      <family val="2"/>
      <charset val="186"/>
    </font>
    <font>
      <sz val="11"/>
      <color theme="1"/>
      <name val="Aptos Narrow"/>
      <family val="2"/>
      <scheme val="minor"/>
    </font>
    <font>
      <sz val="10"/>
      <color theme="1"/>
      <name val="Arial"/>
      <family val="2"/>
      <charset val="186"/>
    </font>
    <font>
      <sz val="6"/>
      <color theme="0"/>
      <name val="Arial"/>
      <family val="2"/>
    </font>
    <font>
      <sz val="10"/>
      <color rgb="FF000000"/>
      <name val="Arial"/>
      <family val="2"/>
    </font>
    <font>
      <sz val="10"/>
      <color theme="0"/>
      <name val="Arial"/>
      <family val="2"/>
    </font>
    <font>
      <sz val="12"/>
      <color rgb="FF000000"/>
      <name val="Times New Roman"/>
      <family val="1"/>
    </font>
    <font>
      <b/>
      <sz val="10"/>
      <color rgb="FF000000"/>
      <name val="Arial"/>
      <family val="2"/>
    </font>
    <font>
      <sz val="10"/>
      <color theme="1"/>
      <name val="Calibri"/>
      <family val="2"/>
      <charset val="186"/>
    </font>
  </fonts>
  <fills count="5">
    <fill>
      <patternFill patternType="none"/>
    </fill>
    <fill>
      <patternFill patternType="gray125"/>
    </fill>
    <fill>
      <patternFill patternType="solid">
        <fgColor rgb="FFFFFFFF"/>
        <bgColor rgb="FF000000"/>
      </patternFill>
    </fill>
    <fill>
      <patternFill patternType="solid">
        <fgColor rgb="FFE2EFDA"/>
        <bgColor rgb="FF000000"/>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s>
  <cellStyleXfs count="7">
    <xf numFmtId="0" fontId="0" fillId="0" borderId="0"/>
    <xf numFmtId="0" fontId="1" fillId="0" borderId="0"/>
    <xf numFmtId="0" fontId="2" fillId="0" borderId="0"/>
    <xf numFmtId="0" fontId="6" fillId="0" borderId="0"/>
    <xf numFmtId="0" fontId="11" fillId="0" borderId="0"/>
    <xf numFmtId="0" fontId="11" fillId="0" borderId="0"/>
    <xf numFmtId="0" fontId="11" fillId="0" borderId="0"/>
  </cellStyleXfs>
  <cellXfs count="32">
    <xf numFmtId="0" fontId="0" fillId="0" borderId="0" xfId="0"/>
    <xf numFmtId="0" fontId="3" fillId="0" borderId="0" xfId="0" applyFont="1"/>
    <xf numFmtId="0" fontId="4" fillId="0" borderId="0" xfId="0" applyFont="1"/>
    <xf numFmtId="0" fontId="6" fillId="0" borderId="0" xfId="3"/>
    <xf numFmtId="49" fontId="6" fillId="0" borderId="0" xfId="3" applyNumberFormat="1"/>
    <xf numFmtId="0" fontId="7" fillId="0" borderId="0" xfId="3" applyFont="1"/>
    <xf numFmtId="49" fontId="8" fillId="0" borderId="1" xfId="3" applyNumberFormat="1" applyFont="1" applyBorder="1"/>
    <xf numFmtId="0" fontId="8" fillId="0" borderId="1" xfId="3" applyFont="1" applyBorder="1"/>
    <xf numFmtId="0" fontId="9" fillId="2" borderId="1" xfId="0" applyFont="1" applyFill="1" applyBorder="1"/>
    <xf numFmtId="164" fontId="6" fillId="0" borderId="1" xfId="3" applyNumberFormat="1" applyBorder="1"/>
    <xf numFmtId="0" fontId="9" fillId="0" borderId="1" xfId="0" applyFont="1" applyBorder="1"/>
    <xf numFmtId="0" fontId="10" fillId="3" borderId="1" xfId="0" applyFont="1" applyFill="1" applyBorder="1"/>
    <xf numFmtId="0" fontId="12" fillId="0" borderId="1" xfId="4" applyFont="1" applyBorder="1"/>
    <xf numFmtId="49" fontId="6" fillId="0" borderId="0" xfId="3" applyNumberFormat="1" applyAlignment="1">
      <alignment wrapText="1"/>
    </xf>
    <xf numFmtId="0" fontId="13" fillId="0" borderId="0" xfId="3" applyFont="1" applyAlignment="1">
      <alignment horizontal="center" vertical="center" wrapText="1"/>
    </xf>
    <xf numFmtId="49" fontId="8" fillId="0" borderId="0" xfId="3" applyNumberFormat="1" applyFont="1"/>
    <xf numFmtId="0" fontId="8" fillId="0" borderId="0" xfId="3" applyFont="1"/>
    <xf numFmtId="0" fontId="14" fillId="2" borderId="2" xfId="0" applyFont="1" applyFill="1" applyBorder="1"/>
    <xf numFmtId="164" fontId="6" fillId="0" borderId="0" xfId="3" applyNumberFormat="1"/>
    <xf numFmtId="1" fontId="6" fillId="0" borderId="0" xfId="3" applyNumberFormat="1"/>
    <xf numFmtId="164" fontId="15" fillId="0" borderId="0" xfId="3" applyNumberFormat="1" applyFont="1"/>
    <xf numFmtId="0" fontId="15" fillId="0" borderId="0" xfId="3" applyFont="1"/>
    <xf numFmtId="0" fontId="16" fillId="0" borderId="0" xfId="0" applyFont="1"/>
    <xf numFmtId="0" fontId="14" fillId="2" borderId="3" xfId="0" applyFont="1" applyFill="1" applyBorder="1"/>
    <xf numFmtId="0" fontId="17" fillId="3" borderId="2" xfId="0" applyFont="1" applyFill="1" applyBorder="1"/>
    <xf numFmtId="164" fontId="6" fillId="4" borderId="0" xfId="3" applyNumberFormat="1" applyFill="1"/>
    <xf numFmtId="0" fontId="11" fillId="0" borderId="0" xfId="4"/>
    <xf numFmtId="0" fontId="14" fillId="2" borderId="4" xfId="0" applyFont="1" applyFill="1" applyBorder="1"/>
    <xf numFmtId="0" fontId="14" fillId="0" borderId="2" xfId="0" applyFont="1" applyBorder="1"/>
    <xf numFmtId="0" fontId="5" fillId="0" borderId="0" xfId="3" applyFont="1"/>
    <xf numFmtId="0" fontId="12" fillId="0" borderId="0" xfId="3" applyFont="1"/>
    <xf numFmtId="0" fontId="18" fillId="0" borderId="0" xfId="3" applyFont="1"/>
  </cellXfs>
  <cellStyles count="7">
    <cellStyle name="Įprastas 13" xfId="2" xr:uid="{491F13EF-64FE-4161-AA06-3D090C4E5A57}"/>
    <cellStyle name="Įprastas 2" xfId="1" xr:uid="{D4A2103A-C892-4088-90FC-6D9636EF5820}"/>
    <cellStyle name="Įprastas 2 2" xfId="6" xr:uid="{20AFEAC0-2B2A-4146-8A6B-2BE06D8BEE81}"/>
    <cellStyle name="Įprastas 3" xfId="5" xr:uid="{AC0CAA52-9C46-4ECA-99FF-8EC6F4C0EB87}"/>
    <cellStyle name="Normal" xfId="0" builtinId="0"/>
    <cellStyle name="Normal 2" xfId="4" xr:uid="{F65FC8F8-D68D-45A0-A1F5-A682E514A4D0}"/>
    <cellStyle name="Normal 2 2" xfId="3" xr:uid="{277EBCF2-8653-40F8-B945-E269122340C4}"/>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styles" Target="style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sharedStrings" Target="sharedStrings.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100" b="0" i="0" u="none" strike="noStrike" kern="1200" spc="0" baseline="0">
                <a:solidFill>
                  <a:schemeClr val="tx1">
                    <a:lumMod val="65000"/>
                    <a:lumOff val="35000"/>
                  </a:schemeClr>
                </a:solidFill>
                <a:latin typeface="Arial Narrow" panose="020B0606020202030204" pitchFamily="34" charset="0"/>
                <a:ea typeface="+mn-ea"/>
                <a:cs typeface="+mn-cs"/>
              </a:defRPr>
            </a:pPr>
            <a:r>
              <a:rPr lang="en-US" sz="1200" b="1" i="0" u="none" strike="noStrike" kern="1200" spc="0" baseline="0">
                <a:solidFill>
                  <a:schemeClr val="accent1"/>
                </a:solidFill>
                <a:effectLst/>
                <a:latin typeface="Aptos Narrow" panose="020B0004020202020204" pitchFamily="34" charset="0"/>
              </a:rPr>
              <a:t>● </a:t>
            </a:r>
            <a:r>
              <a:rPr lang="lt-LT" sz="1200" b="1" i="0" u="none" strike="noStrike" kern="1200" spc="0" baseline="0">
                <a:solidFill>
                  <a:schemeClr val="accent1"/>
                </a:solidFill>
                <a:effectLst/>
                <a:latin typeface="Aptos Narrow" panose="020B0004020202020204" pitchFamily="34" charset="0"/>
              </a:rPr>
              <a:t>Statistiškai reikšmingai </a:t>
            </a:r>
            <a:r>
              <a:rPr lang="lt-LT" sz="1200" b="1" i="0" u="none" strike="noStrike" kern="1200" spc="0" baseline="0">
                <a:solidFill>
                  <a:schemeClr val="accent1"/>
                </a:solidFill>
                <a:effectLst/>
                <a:latin typeface="Arial Narrow" panose="020B0606020202030204" pitchFamily="34" charset="0"/>
              </a:rPr>
              <a:t>padidėjo</a:t>
            </a:r>
            <a:r>
              <a:rPr lang="lt-LT" sz="1200" b="0" i="0" u="none" strike="noStrike" kern="1200" spc="0" baseline="0">
                <a:solidFill>
                  <a:schemeClr val="dk1"/>
                </a:solidFill>
                <a:effectLst/>
                <a:latin typeface="Arial Narrow" panose="020B0606020202030204" pitchFamily="34" charset="0"/>
              </a:rPr>
              <a:t>    </a:t>
            </a:r>
            <a:r>
              <a:rPr lang="en-US" sz="1200" b="1" i="0" u="none" strike="noStrike" kern="1200" spc="0" baseline="0">
                <a:solidFill>
                  <a:schemeClr val="accent2"/>
                </a:solidFill>
                <a:effectLst/>
                <a:latin typeface="Aptos Narrow" panose="020B0004020202020204" pitchFamily="34" charset="0"/>
              </a:rPr>
              <a:t>● </a:t>
            </a:r>
            <a:r>
              <a:rPr lang="lt-LT" sz="1200" b="1" i="0" u="none" strike="noStrike" kern="1200" spc="0" baseline="0">
                <a:solidFill>
                  <a:schemeClr val="accent2"/>
                </a:solidFill>
                <a:effectLst/>
                <a:latin typeface="Arial Narrow" panose="020B0606020202030204" pitchFamily="34" charset="0"/>
              </a:rPr>
              <a:t>Statistiškai reikšmingai sumažėjo</a:t>
            </a:r>
            <a:r>
              <a:rPr lang="lt-LT" sz="1200" b="0" i="0" u="none" strike="noStrike" kern="1200" spc="0" baseline="0">
                <a:solidFill>
                  <a:schemeClr val="accent2"/>
                </a:solidFill>
                <a:effectLst/>
                <a:latin typeface="Arial Narrow" panose="020B0606020202030204" pitchFamily="34" charset="0"/>
              </a:rPr>
              <a:t>    </a:t>
            </a:r>
            <a:r>
              <a:rPr lang="en-US" sz="1200" b="1" i="0" u="none" strike="noStrike" kern="1200" spc="0" baseline="0">
                <a:solidFill>
                  <a:schemeClr val="bg1">
                    <a:lumMod val="50000"/>
                  </a:schemeClr>
                </a:solidFill>
                <a:effectLst/>
                <a:latin typeface="Aptos Narrow" panose="020B0004020202020204" pitchFamily="34" charset="0"/>
              </a:rPr>
              <a:t>○ </a:t>
            </a:r>
            <a:r>
              <a:rPr lang="lt-LT" sz="1200" b="1" i="0" u="none" strike="noStrike" kern="1200" spc="0" baseline="0">
                <a:solidFill>
                  <a:schemeClr val="bg1">
                    <a:lumMod val="50000"/>
                  </a:schemeClr>
                </a:solidFill>
                <a:effectLst/>
                <a:latin typeface="Arial Narrow" panose="020B0606020202030204" pitchFamily="34" charset="0"/>
              </a:rPr>
              <a:t>Pokyčiai statistiškai nereikšmingi</a:t>
            </a:r>
            <a:endParaRPr lang="en-US" sz="1200" b="0" i="0" u="none" strike="noStrike" kern="1200" spc="0" baseline="0">
              <a:solidFill>
                <a:sysClr val="windowText" lastClr="000000">
                  <a:lumMod val="65000"/>
                  <a:lumOff val="35000"/>
                </a:sysClr>
              </a:solidFill>
              <a:latin typeface="Arial Narrow" panose="020B0606020202030204" pitchFamily="34" charset="0"/>
            </a:endParaRPr>
          </a:p>
        </c:rich>
      </c:tx>
      <c:layout>
        <c:manualLayout>
          <c:xMode val="edge"/>
          <c:yMode val="edge"/>
          <c:x val="0.1897723808790428"/>
          <c:y val="2.3518518518518518E-2"/>
        </c:manualLayout>
      </c:layout>
      <c:overlay val="0"/>
      <c:spPr>
        <a:noFill/>
        <a:ln>
          <a:noFill/>
        </a:ln>
        <a:effectLst/>
      </c:spPr>
    </c:title>
    <c:autoTitleDeleted val="0"/>
    <c:plotArea>
      <c:layout>
        <c:manualLayout>
          <c:layoutTarget val="inner"/>
          <c:xMode val="edge"/>
          <c:yMode val="edge"/>
          <c:x val="3.4020967846718611E-2"/>
          <c:y val="0.10186458333333333"/>
          <c:w val="0.95241298429067189"/>
          <c:h val="0.5729319444444444"/>
        </c:manualLayout>
      </c:layout>
      <c:lineChart>
        <c:grouping val="standard"/>
        <c:varyColors val="0"/>
        <c:ser>
          <c:idx val="0"/>
          <c:order val="0"/>
          <c:spPr>
            <a:ln w="28575" cap="rnd">
              <a:noFill/>
              <a:round/>
            </a:ln>
            <a:effectLst/>
          </c:spPr>
          <c:marker>
            <c:symbol val="circle"/>
            <c:size val="5"/>
            <c:spPr>
              <a:solidFill>
                <a:schemeClr val="accent1">
                  <a:alpha val="0"/>
                </a:schemeClr>
              </a:solidFill>
              <a:ln w="9525">
                <a:noFill/>
              </a:ln>
              <a:effectLst/>
            </c:spPr>
          </c:marker>
          <c:cat>
            <c:strRef>
              <c:f>'5.2 pav.'!$A$89:$A$132</c:f>
              <c:strCache>
                <c:ptCount val="44"/>
                <c:pt idx="0">
                  <c:v>Japonija</c:v>
                </c:pt>
                <c:pt idx="1">
                  <c:v>Naujoji Zelandija*</c:v>
                </c:pt>
                <c:pt idx="2">
                  <c:v>Singapūras</c:v>
                </c:pt>
                <c:pt idx="3">
                  <c:v>Šanchajus (Kinija)</c:v>
                </c:pt>
                <c:pt idx="4">
                  <c:v>Alberta (Kanada)*</c:v>
                </c:pt>
                <c:pt idx="5">
                  <c:v>Australija</c:v>
                </c:pt>
                <c:pt idx="6">
                  <c:v>LIETUVA</c:v>
                </c:pt>
                <c:pt idx="7">
                  <c:v>JAV</c:v>
                </c:pt>
                <c:pt idx="8">
                  <c:v>Švedija</c:v>
                </c:pt>
                <c:pt idx="9">
                  <c:v>Vietnamas</c:v>
                </c:pt>
                <c:pt idx="10">
                  <c:v>Kroatija</c:v>
                </c:pt>
                <c:pt idx="11">
                  <c:v>Vengrija</c:v>
                </c:pt>
                <c:pt idx="12">
                  <c:v>Pietų Korėja</c:v>
                </c:pt>
                <c:pt idx="13">
                  <c:v>Estija</c:v>
                </c:pt>
                <c:pt idx="14">
                  <c:v>Latvija</c:v>
                </c:pt>
                <c:pt idx="15">
                  <c:v>Čekija</c:v>
                </c:pt>
                <c:pt idx="16">
                  <c:v>Austrija</c:v>
                </c:pt>
                <c:pt idx="17">
                  <c:v>Nyderlandai*</c:v>
                </c:pt>
                <c:pt idx="18">
                  <c:v>EBPO–27 vidurkis</c:v>
                </c:pt>
                <c:pt idx="19">
                  <c:v>Čilė</c:v>
                </c:pt>
                <c:pt idx="20">
                  <c:v>Slovėnija</c:v>
                </c:pt>
                <c:pt idx="21">
                  <c:v>Portugalija</c:v>
                </c:pt>
                <c:pt idx="22">
                  <c:v>Belgija (flam.)</c:v>
                </c:pt>
                <c:pt idx="23">
                  <c:v>Jungtiniai Arabų Emiratai</c:v>
                </c:pt>
                <c:pt idx="24">
                  <c:v>Kolumbija</c:v>
                </c:pt>
                <c:pt idx="25">
                  <c:v>Brazilija</c:v>
                </c:pt>
                <c:pt idx="26">
                  <c:v>Danija</c:v>
                </c:pt>
                <c:pt idx="27">
                  <c:v>Ispanija</c:v>
                </c:pt>
                <c:pt idx="28">
                  <c:v>Norvegija*</c:v>
                </c:pt>
                <c:pt idx="29">
                  <c:v>Islandija</c:v>
                </c:pt>
                <c:pt idx="30">
                  <c:v>Prancūzija</c:v>
                </c:pt>
                <c:pt idx="31">
                  <c:v>Bulgarija</c:v>
                </c:pt>
                <c:pt idx="32">
                  <c:v>Rumunija</c:v>
                </c:pt>
                <c:pt idx="33">
                  <c:v>Malta</c:v>
                </c:pt>
                <c:pt idx="34">
                  <c:v>Slovakija</c:v>
                </c:pt>
                <c:pt idx="35">
                  <c:v>Belgija</c:v>
                </c:pt>
                <c:pt idx="36">
                  <c:v>Suomija</c:v>
                </c:pt>
                <c:pt idx="37">
                  <c:v>Pietų Afrikos Respublika </c:v>
                </c:pt>
                <c:pt idx="38">
                  <c:v>Kazachija</c:v>
                </c:pt>
                <c:pt idx="39">
                  <c:v>Belgija (pranc.)</c:v>
                </c:pt>
                <c:pt idx="40">
                  <c:v>Izraelis</c:v>
                </c:pt>
                <c:pt idx="41">
                  <c:v>Italija</c:v>
                </c:pt>
                <c:pt idx="42">
                  <c:v>Turkija</c:v>
                </c:pt>
                <c:pt idx="43">
                  <c:v>Saudo Arabija</c:v>
                </c:pt>
              </c:strCache>
            </c:strRef>
          </c:cat>
          <c:val>
            <c:numRef>
              <c:f>'5.2 pav.'!$J$89:$J$132</c:f>
              <c:numCache>
                <c:formatCode>General</c:formatCode>
                <c:ptCount val="44"/>
                <c:pt idx="0">
                  <c:v>#N/A</c:v>
                </c:pt>
                <c:pt idx="1">
                  <c:v>#N/A</c:v>
                </c:pt>
                <c:pt idx="2">
                  <c:v>#N/A</c:v>
                </c:pt>
                <c:pt idx="3">
                  <c:v>45.472296458979997</c:v>
                </c:pt>
                <c:pt idx="4">
                  <c:v>#N/A</c:v>
                </c:pt>
                <c:pt idx="5">
                  <c:v>#N/A</c:v>
                </c:pt>
                <c:pt idx="6">
                  <c:v>41.558406337461001</c:v>
                </c:pt>
                <c:pt idx="7">
                  <c:v>#N/A</c:v>
                </c:pt>
                <c:pt idx="8">
                  <c:v>#N/A</c:v>
                </c:pt>
                <c:pt idx="9">
                  <c:v>#N/A</c:v>
                </c:pt>
                <c:pt idx="10">
                  <c:v>#N/A</c:v>
                </c:pt>
                <c:pt idx="11">
                  <c:v>41.6212289788253</c:v>
                </c:pt>
                <c:pt idx="12">
                  <c:v>34.167565668364198</c:v>
                </c:pt>
                <c:pt idx="13">
                  <c:v>40.552570323288698</c:v>
                </c:pt>
                <c:pt idx="14">
                  <c:v>#N/A</c:v>
                </c:pt>
                <c:pt idx="15">
                  <c:v>41.068204860803696</c:v>
                </c:pt>
                <c:pt idx="16">
                  <c:v>#N/A</c:v>
                </c:pt>
                <c:pt idx="17">
                  <c:v>#N/A</c:v>
                </c:pt>
                <c:pt idx="18">
                  <c:v>40.400936693547202</c:v>
                </c:pt>
                <c:pt idx="19">
                  <c:v>#N/A</c:v>
                </c:pt>
                <c:pt idx="20">
                  <c:v>#N/A</c:v>
                </c:pt>
                <c:pt idx="21">
                  <c:v>#N/A</c:v>
                </c:pt>
                <c:pt idx="22">
                  <c:v>#N/A</c:v>
                </c:pt>
                <c:pt idx="23">
                  <c:v>#N/A</c:v>
                </c:pt>
                <c:pt idx="24">
                  <c:v>#N/A</c:v>
                </c:pt>
                <c:pt idx="25">
                  <c:v>35.698750904826298</c:v>
                </c:pt>
                <c:pt idx="26">
                  <c:v>#N/A</c:v>
                </c:pt>
                <c:pt idx="27">
                  <c:v>38.578019102059002</c:v>
                </c:pt>
                <c:pt idx="28">
                  <c:v>#N/A</c:v>
                </c:pt>
                <c:pt idx="29">
                  <c:v>#N/A</c:v>
                </c:pt>
                <c:pt idx="30">
                  <c:v>#N/A</c:v>
                </c:pt>
                <c:pt idx="31">
                  <c:v>#N/A</c:v>
                </c:pt>
                <c:pt idx="32">
                  <c:v>37.101475939657497</c:v>
                </c:pt>
                <c:pt idx="33">
                  <c:v>37.1740152471749</c:v>
                </c:pt>
                <c:pt idx="34">
                  <c:v>#N/A</c:v>
                </c:pt>
                <c:pt idx="35">
                  <c:v>#N/A</c:v>
                </c:pt>
                <c:pt idx="36">
                  <c:v>35.124155111543701</c:v>
                </c:pt>
                <c:pt idx="37">
                  <c:v>#N/A</c:v>
                </c:pt>
                <c:pt idx="38">
                  <c:v>#N/A</c:v>
                </c:pt>
                <c:pt idx="39">
                  <c:v>#N/A</c:v>
                </c:pt>
                <c:pt idx="40">
                  <c:v>#N/A</c:v>
                </c:pt>
                <c:pt idx="41">
                  <c:v>31.664164478052399</c:v>
                </c:pt>
                <c:pt idx="42">
                  <c:v>#N/A</c:v>
                </c:pt>
                <c:pt idx="43">
                  <c:v>#N/A</c:v>
                </c:pt>
              </c:numCache>
            </c:numRef>
          </c:val>
          <c:smooth val="0"/>
          <c:extLst>
            <c:ext xmlns:c16="http://schemas.microsoft.com/office/drawing/2014/chart" uri="{C3380CC4-5D6E-409C-BE32-E72D297353CC}">
              <c16:uniqueId val="{00000000-6215-4020-9664-443221B81909}"/>
            </c:ext>
          </c:extLst>
        </c:ser>
        <c:ser>
          <c:idx val="1"/>
          <c:order val="1"/>
          <c:spPr>
            <a:ln w="28575" cap="rnd">
              <a:noFill/>
              <a:round/>
            </a:ln>
            <a:effectLst/>
          </c:spPr>
          <c:marker>
            <c:symbol val="circle"/>
            <c:size val="5"/>
            <c:spPr>
              <a:solidFill>
                <a:schemeClr val="accent2">
                  <a:alpha val="0"/>
                </a:schemeClr>
              </a:solidFill>
              <a:ln w="9525">
                <a:noFill/>
              </a:ln>
              <a:effectLst/>
            </c:spPr>
          </c:marker>
          <c:cat>
            <c:strRef>
              <c:f>'5.2 pav.'!$A$89:$A$132</c:f>
              <c:strCache>
                <c:ptCount val="44"/>
                <c:pt idx="0">
                  <c:v>Japonija</c:v>
                </c:pt>
                <c:pt idx="1">
                  <c:v>Naujoji Zelandija*</c:v>
                </c:pt>
                <c:pt idx="2">
                  <c:v>Singapūras</c:v>
                </c:pt>
                <c:pt idx="3">
                  <c:v>Šanchajus (Kinija)</c:v>
                </c:pt>
                <c:pt idx="4">
                  <c:v>Alberta (Kanada)*</c:v>
                </c:pt>
                <c:pt idx="5">
                  <c:v>Australija</c:v>
                </c:pt>
                <c:pt idx="6">
                  <c:v>LIETUVA</c:v>
                </c:pt>
                <c:pt idx="7">
                  <c:v>JAV</c:v>
                </c:pt>
                <c:pt idx="8">
                  <c:v>Švedija</c:v>
                </c:pt>
                <c:pt idx="9">
                  <c:v>Vietnamas</c:v>
                </c:pt>
                <c:pt idx="10">
                  <c:v>Kroatija</c:v>
                </c:pt>
                <c:pt idx="11">
                  <c:v>Vengrija</c:v>
                </c:pt>
                <c:pt idx="12">
                  <c:v>Pietų Korėja</c:v>
                </c:pt>
                <c:pt idx="13">
                  <c:v>Estija</c:v>
                </c:pt>
                <c:pt idx="14">
                  <c:v>Latvija</c:v>
                </c:pt>
                <c:pt idx="15">
                  <c:v>Čekija</c:v>
                </c:pt>
                <c:pt idx="16">
                  <c:v>Austrija</c:v>
                </c:pt>
                <c:pt idx="17">
                  <c:v>Nyderlandai*</c:v>
                </c:pt>
                <c:pt idx="18">
                  <c:v>EBPO–27 vidurkis</c:v>
                </c:pt>
                <c:pt idx="19">
                  <c:v>Čilė</c:v>
                </c:pt>
                <c:pt idx="20">
                  <c:v>Slovėnija</c:v>
                </c:pt>
                <c:pt idx="21">
                  <c:v>Portugalija</c:v>
                </c:pt>
                <c:pt idx="22">
                  <c:v>Belgija (flam.)</c:v>
                </c:pt>
                <c:pt idx="23">
                  <c:v>Jungtiniai Arabų Emiratai</c:v>
                </c:pt>
                <c:pt idx="24">
                  <c:v>Kolumbija</c:v>
                </c:pt>
                <c:pt idx="25">
                  <c:v>Brazilija</c:v>
                </c:pt>
                <c:pt idx="26">
                  <c:v>Danija</c:v>
                </c:pt>
                <c:pt idx="27">
                  <c:v>Ispanija</c:v>
                </c:pt>
                <c:pt idx="28">
                  <c:v>Norvegija*</c:v>
                </c:pt>
                <c:pt idx="29">
                  <c:v>Islandija</c:v>
                </c:pt>
                <c:pt idx="30">
                  <c:v>Prancūzija</c:v>
                </c:pt>
                <c:pt idx="31">
                  <c:v>Bulgarija</c:v>
                </c:pt>
                <c:pt idx="32">
                  <c:v>Rumunija</c:v>
                </c:pt>
                <c:pt idx="33">
                  <c:v>Malta</c:v>
                </c:pt>
                <c:pt idx="34">
                  <c:v>Slovakija</c:v>
                </c:pt>
                <c:pt idx="35">
                  <c:v>Belgija</c:v>
                </c:pt>
                <c:pt idx="36">
                  <c:v>Suomija</c:v>
                </c:pt>
                <c:pt idx="37">
                  <c:v>Pietų Afrikos Respublika </c:v>
                </c:pt>
                <c:pt idx="38">
                  <c:v>Kazachija</c:v>
                </c:pt>
                <c:pt idx="39">
                  <c:v>Belgija (pranc.)</c:v>
                </c:pt>
                <c:pt idx="40">
                  <c:v>Izraelis</c:v>
                </c:pt>
                <c:pt idx="41">
                  <c:v>Italija</c:v>
                </c:pt>
                <c:pt idx="42">
                  <c:v>Turkija</c:v>
                </c:pt>
                <c:pt idx="43">
                  <c:v>Saudo Arabija</c:v>
                </c:pt>
              </c:strCache>
            </c:strRef>
          </c:cat>
          <c:val>
            <c:numRef>
              <c:f>'5.2 pav.'!$K$89:$K$132</c:f>
              <c:numCache>
                <c:formatCode>General</c:formatCode>
                <c:ptCount val="44"/>
                <c:pt idx="0">
                  <c:v>59.0557348033214</c:v>
                </c:pt>
                <c:pt idx="1">
                  <c:v>#N/A</c:v>
                </c:pt>
                <c:pt idx="2">
                  <c:v>#N/A</c:v>
                </c:pt>
                <c:pt idx="3">
                  <c:v>#N/A</c:v>
                </c:pt>
                <c:pt idx="4">
                  <c:v>48.680967239345797</c:v>
                </c:pt>
                <c:pt idx="5">
                  <c:v>#N/A</c:v>
                </c:pt>
                <c:pt idx="6">
                  <c:v>#N/A</c:v>
                </c:pt>
                <c:pt idx="7">
                  <c:v>#N/A</c:v>
                </c:pt>
                <c:pt idx="8">
                  <c:v>#N/A</c:v>
                </c:pt>
                <c:pt idx="9">
                  <c:v>47.0039962126652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42.070166436327298</c:v>
                </c:pt>
                <c:pt idx="29">
                  <c:v>41.053548847500501</c:v>
                </c:pt>
                <c:pt idx="30">
                  <c:v>#N/A</c:v>
                </c:pt>
                <c:pt idx="31">
                  <c:v>#N/A</c:v>
                </c:pt>
                <c:pt idx="32">
                  <c:v>#N/A</c:v>
                </c:pt>
                <c:pt idx="33">
                  <c:v>#N/A</c:v>
                </c:pt>
                <c:pt idx="34">
                  <c:v>#N/A</c:v>
                </c:pt>
                <c:pt idx="35">
                  <c:v>#N/A</c:v>
                </c:pt>
                <c:pt idx="36">
                  <c:v>#N/A</c:v>
                </c:pt>
                <c:pt idx="37">
                  <c:v>#N/A</c:v>
                </c:pt>
                <c:pt idx="38">
                  <c:v>50.419412456045002</c:v>
                </c:pt>
                <c:pt idx="39">
                  <c:v>#N/A</c:v>
                </c:pt>
                <c:pt idx="40">
                  <c:v>36.050549225066099</c:v>
                </c:pt>
                <c:pt idx="41">
                  <c:v>#N/A</c:v>
                </c:pt>
                <c:pt idx="42">
                  <c:v>32.3856236912128</c:v>
                </c:pt>
                <c:pt idx="43">
                  <c:v>#N/A</c:v>
                </c:pt>
              </c:numCache>
            </c:numRef>
          </c:val>
          <c:smooth val="0"/>
          <c:extLst>
            <c:ext xmlns:c16="http://schemas.microsoft.com/office/drawing/2014/chart" uri="{C3380CC4-5D6E-409C-BE32-E72D297353CC}">
              <c16:uniqueId val="{00000001-6215-4020-9664-443221B81909}"/>
            </c:ext>
          </c:extLst>
        </c:ser>
        <c:ser>
          <c:idx val="2"/>
          <c:order val="2"/>
          <c:spPr>
            <a:ln w="28575" cap="rnd">
              <a:noFill/>
              <a:round/>
            </a:ln>
            <a:effectLst/>
          </c:spPr>
          <c:marker>
            <c:symbol val="circle"/>
            <c:size val="5"/>
            <c:spPr>
              <a:solidFill>
                <a:schemeClr val="bg1">
                  <a:lumMod val="50000"/>
                  <a:alpha val="0"/>
                </a:schemeClr>
              </a:solidFill>
              <a:ln w="9525">
                <a:noFill/>
              </a:ln>
              <a:effectLst/>
            </c:spPr>
          </c:marker>
          <c:cat>
            <c:strRef>
              <c:f>'5.2 pav.'!$A$89:$A$132</c:f>
              <c:strCache>
                <c:ptCount val="44"/>
                <c:pt idx="0">
                  <c:v>Japonija</c:v>
                </c:pt>
                <c:pt idx="1">
                  <c:v>Naujoji Zelandija*</c:v>
                </c:pt>
                <c:pt idx="2">
                  <c:v>Singapūras</c:v>
                </c:pt>
                <c:pt idx="3">
                  <c:v>Šanchajus (Kinija)</c:v>
                </c:pt>
                <c:pt idx="4">
                  <c:v>Alberta (Kanada)*</c:v>
                </c:pt>
                <c:pt idx="5">
                  <c:v>Australija</c:v>
                </c:pt>
                <c:pt idx="6">
                  <c:v>LIETUVA</c:v>
                </c:pt>
                <c:pt idx="7">
                  <c:v>JAV</c:v>
                </c:pt>
                <c:pt idx="8">
                  <c:v>Švedija</c:v>
                </c:pt>
                <c:pt idx="9">
                  <c:v>Vietnamas</c:v>
                </c:pt>
                <c:pt idx="10">
                  <c:v>Kroatija</c:v>
                </c:pt>
                <c:pt idx="11">
                  <c:v>Vengrija</c:v>
                </c:pt>
                <c:pt idx="12">
                  <c:v>Pietų Korėja</c:v>
                </c:pt>
                <c:pt idx="13">
                  <c:v>Estija</c:v>
                </c:pt>
                <c:pt idx="14">
                  <c:v>Latvija</c:v>
                </c:pt>
                <c:pt idx="15">
                  <c:v>Čekija</c:v>
                </c:pt>
                <c:pt idx="16">
                  <c:v>Austrija</c:v>
                </c:pt>
                <c:pt idx="17">
                  <c:v>Nyderlandai*</c:v>
                </c:pt>
                <c:pt idx="18">
                  <c:v>EBPO–27 vidurkis</c:v>
                </c:pt>
                <c:pt idx="19">
                  <c:v>Čilė</c:v>
                </c:pt>
                <c:pt idx="20">
                  <c:v>Slovėnija</c:v>
                </c:pt>
                <c:pt idx="21">
                  <c:v>Portugalija</c:v>
                </c:pt>
                <c:pt idx="22">
                  <c:v>Belgija (flam.)</c:v>
                </c:pt>
                <c:pt idx="23">
                  <c:v>Jungtiniai Arabų Emiratai</c:v>
                </c:pt>
                <c:pt idx="24">
                  <c:v>Kolumbija</c:v>
                </c:pt>
                <c:pt idx="25">
                  <c:v>Brazilija</c:v>
                </c:pt>
                <c:pt idx="26">
                  <c:v>Danija</c:v>
                </c:pt>
                <c:pt idx="27">
                  <c:v>Ispanija</c:v>
                </c:pt>
                <c:pt idx="28">
                  <c:v>Norvegija*</c:v>
                </c:pt>
                <c:pt idx="29">
                  <c:v>Islandija</c:v>
                </c:pt>
                <c:pt idx="30">
                  <c:v>Prancūzija</c:v>
                </c:pt>
                <c:pt idx="31">
                  <c:v>Bulgarija</c:v>
                </c:pt>
                <c:pt idx="32">
                  <c:v>Rumunija</c:v>
                </c:pt>
                <c:pt idx="33">
                  <c:v>Malta</c:v>
                </c:pt>
                <c:pt idx="34">
                  <c:v>Slovakija</c:v>
                </c:pt>
                <c:pt idx="35">
                  <c:v>Belgija</c:v>
                </c:pt>
                <c:pt idx="36">
                  <c:v>Suomija</c:v>
                </c:pt>
                <c:pt idx="37">
                  <c:v>Pietų Afrikos Respublika </c:v>
                </c:pt>
                <c:pt idx="38">
                  <c:v>Kazachija</c:v>
                </c:pt>
                <c:pt idx="39">
                  <c:v>Belgija (pranc.)</c:v>
                </c:pt>
                <c:pt idx="40">
                  <c:v>Izraelis</c:v>
                </c:pt>
                <c:pt idx="41">
                  <c:v>Italija</c:v>
                </c:pt>
                <c:pt idx="42">
                  <c:v>Turkija</c:v>
                </c:pt>
                <c:pt idx="43">
                  <c:v>Saudo Arabija</c:v>
                </c:pt>
              </c:strCache>
            </c:strRef>
          </c:cat>
          <c:val>
            <c:numRef>
              <c:f>'5.2 pav.'!$L$89:$L$132</c:f>
              <c:numCache>
                <c:formatCode>General</c:formatCode>
                <c:ptCount val="44"/>
                <c:pt idx="0">
                  <c:v>#N/A</c:v>
                </c:pt>
                <c:pt idx="1">
                  <c:v>47.789626864221397</c:v>
                </c:pt>
                <c:pt idx="2">
                  <c:v>46.311403926583402</c:v>
                </c:pt>
                <c:pt idx="3">
                  <c:v>#N/A</c:v>
                </c:pt>
                <c:pt idx="4">
                  <c:v>#N/A</c:v>
                </c:pt>
                <c:pt idx="5">
                  <c:v>46.865471043107497</c:v>
                </c:pt>
                <c:pt idx="6">
                  <c:v>#N/A</c:v>
                </c:pt>
                <c:pt idx="7">
                  <c:v>46.652423803949198</c:v>
                </c:pt>
                <c:pt idx="8">
                  <c:v>43.987628544179302</c:v>
                </c:pt>
                <c:pt idx="9">
                  <c:v>#N/A</c:v>
                </c:pt>
                <c:pt idx="10">
                  <c:v>42.5727643586821</c:v>
                </c:pt>
                <c:pt idx="11">
                  <c:v>#N/A</c:v>
                </c:pt>
                <c:pt idx="12">
                  <c:v>#N/A</c:v>
                </c:pt>
                <c:pt idx="13">
                  <c:v>#N/A</c:v>
                </c:pt>
                <c:pt idx="14">
                  <c:v>40.946464278083397</c:v>
                </c:pt>
                <c:pt idx="15">
                  <c:v>#N/A</c:v>
                </c:pt>
                <c:pt idx="16">
                  <c:v>41.081973176192903</c:v>
                </c:pt>
                <c:pt idx="17">
                  <c:v>42.204041154417403</c:v>
                </c:pt>
                <c:pt idx="18">
                  <c:v>#N/A</c:v>
                </c:pt>
                <c:pt idx="19">
                  <c:v>40.295247960550498</c:v>
                </c:pt>
                <c:pt idx="20">
                  <c:v>40.262486117626302</c:v>
                </c:pt>
                <c:pt idx="21">
                  <c:v>40.947330290275197</c:v>
                </c:pt>
                <c:pt idx="22">
                  <c:v>39.737142807258699</c:v>
                </c:pt>
                <c:pt idx="23">
                  <c:v>40.087349196787798</c:v>
                </c:pt>
                <c:pt idx="24">
                  <c:v>41.216149274825597</c:v>
                </c:pt>
                <c:pt idx="25">
                  <c:v>#N/A</c:v>
                </c:pt>
                <c:pt idx="26">
                  <c:v>40.093737886617802</c:v>
                </c:pt>
                <c:pt idx="27">
                  <c:v>#N/A</c:v>
                </c:pt>
                <c:pt idx="28">
                  <c:v>#N/A</c:v>
                </c:pt>
                <c:pt idx="29">
                  <c:v>#N/A</c:v>
                </c:pt>
                <c:pt idx="30">
                  <c:v>38.870558514075803</c:v>
                </c:pt>
                <c:pt idx="31">
                  <c:v>39.442238777337401</c:v>
                </c:pt>
                <c:pt idx="32">
                  <c:v>#N/A</c:v>
                </c:pt>
                <c:pt idx="33">
                  <c:v>#N/A</c:v>
                </c:pt>
                <c:pt idx="34">
                  <c:v>38.473464207887503</c:v>
                </c:pt>
                <c:pt idx="35">
                  <c:v>37.450710813809899</c:v>
                </c:pt>
                <c:pt idx="36">
                  <c:v>#N/A</c:v>
                </c:pt>
                <c:pt idx="37">
                  <c:v>35.057211458332603</c:v>
                </c:pt>
                <c:pt idx="38">
                  <c:v>#N/A</c:v>
                </c:pt>
                <c:pt idx="39">
                  <c:v>34.983412781181201</c:v>
                </c:pt>
                <c:pt idx="40">
                  <c:v>#N/A</c:v>
                </c:pt>
                <c:pt idx="41">
                  <c:v>#N/A</c:v>
                </c:pt>
                <c:pt idx="42">
                  <c:v>#N/A</c:v>
                </c:pt>
                <c:pt idx="43">
                  <c:v>28.573079478578698</c:v>
                </c:pt>
              </c:numCache>
            </c:numRef>
          </c:val>
          <c:smooth val="0"/>
          <c:extLst>
            <c:ext xmlns:c16="http://schemas.microsoft.com/office/drawing/2014/chart" uri="{C3380CC4-5D6E-409C-BE32-E72D297353CC}">
              <c16:uniqueId val="{00000002-6215-4020-9664-443221B81909}"/>
            </c:ext>
          </c:extLst>
        </c:ser>
        <c:ser>
          <c:idx val="3"/>
          <c:order val="3"/>
          <c:spPr>
            <a:ln w="28575" cap="rnd">
              <a:noFill/>
              <a:round/>
            </a:ln>
            <a:effectLst/>
          </c:spPr>
          <c:marker>
            <c:symbol val="circle"/>
            <c:size val="15"/>
            <c:spPr>
              <a:solidFill>
                <a:schemeClr val="accent1"/>
              </a:solidFill>
              <a:ln w="9525">
                <a:noFill/>
              </a:ln>
              <a:effectLst/>
            </c:spPr>
          </c:marker>
          <c:errBars>
            <c:errDir val="y"/>
            <c:errBarType val="minus"/>
            <c:errValType val="cust"/>
            <c:noEndCap val="1"/>
            <c:plus>
              <c:numLit>
                <c:formatCode>General</c:formatCode>
                <c:ptCount val="1"/>
                <c:pt idx="0">
                  <c:v>1</c:v>
                </c:pt>
              </c:numLit>
            </c:plus>
            <c:minus>
              <c:numRef>
                <c:f>'5.2 pav.'!$G$89:$G$132</c:f>
                <c:numCache>
                  <c:formatCode>General</c:formatCode>
                  <c:ptCount val="44"/>
                  <c:pt idx="0">
                    <c:v>#N/A</c:v>
                  </c:pt>
                  <c:pt idx="1">
                    <c:v>#N/A</c:v>
                  </c:pt>
                  <c:pt idx="2">
                    <c:v>#N/A</c:v>
                  </c:pt>
                  <c:pt idx="3">
                    <c:v>1.4329020393264997</c:v>
                  </c:pt>
                  <c:pt idx="4">
                    <c:v>#N/A</c:v>
                  </c:pt>
                  <c:pt idx="5">
                    <c:v>#N/A</c:v>
                  </c:pt>
                  <c:pt idx="6">
                    <c:v>4.3499537577840002</c:v>
                  </c:pt>
                  <c:pt idx="7">
                    <c:v>#N/A</c:v>
                  </c:pt>
                  <c:pt idx="8">
                    <c:v>#N/A</c:v>
                  </c:pt>
                  <c:pt idx="9">
                    <c:v>#N/A</c:v>
                  </c:pt>
                  <c:pt idx="10">
                    <c:v>#N/A</c:v>
                  </c:pt>
                  <c:pt idx="11">
                    <c:v>1.5519113978522014</c:v>
                  </c:pt>
                  <c:pt idx="12">
                    <c:v>8.9540862862941992</c:v>
                  </c:pt>
                  <c:pt idx="13">
                    <c:v>2.4557906036840009</c:v>
                  </c:pt>
                  <c:pt idx="14">
                    <c:v>#N/A</c:v>
                  </c:pt>
                  <c:pt idx="15">
                    <c:v>1.1503364432142007</c:v>
                  </c:pt>
                  <c:pt idx="16">
                    <c:v>#N/A</c:v>
                  </c:pt>
                  <c:pt idx="17">
                    <c:v>#N/A</c:v>
                  </c:pt>
                  <c:pt idx="18">
                    <c:v>0.43700170529929494</c:v>
                  </c:pt>
                  <c:pt idx="19">
                    <c:v>#N/A</c:v>
                  </c:pt>
                  <c:pt idx="20">
                    <c:v>#N/A</c:v>
                  </c:pt>
                  <c:pt idx="21">
                    <c:v>#N/A</c:v>
                  </c:pt>
                  <c:pt idx="22">
                    <c:v>#N/A</c:v>
                  </c:pt>
                  <c:pt idx="23">
                    <c:v>#N/A</c:v>
                  </c:pt>
                  <c:pt idx="24">
                    <c:v>#N/A</c:v>
                  </c:pt>
                  <c:pt idx="25">
                    <c:v>4.6296515774017024</c:v>
                  </c:pt>
                  <c:pt idx="26">
                    <c:v>#N/A</c:v>
                  </c:pt>
                  <c:pt idx="27">
                    <c:v>1.4545507001355986</c:v>
                  </c:pt>
                  <c:pt idx="28">
                    <c:v>#N/A</c:v>
                  </c:pt>
                  <c:pt idx="29">
                    <c:v>#N/A</c:v>
                  </c:pt>
                  <c:pt idx="30">
                    <c:v>#N/A</c:v>
                  </c:pt>
                  <c:pt idx="31">
                    <c:v>#N/A</c:v>
                  </c:pt>
                  <c:pt idx="32">
                    <c:v>1.3828520037212044</c:v>
                  </c:pt>
                  <c:pt idx="33">
                    <c:v>1.1895861820281013</c:v>
                  </c:pt>
                  <c:pt idx="34">
                    <c:v>#N/A</c:v>
                  </c:pt>
                  <c:pt idx="35">
                    <c:v>#N/A</c:v>
                  </c:pt>
                  <c:pt idx="36">
                    <c:v>0.87794533186470147</c:v>
                  </c:pt>
                  <c:pt idx="37">
                    <c:v>#N/A</c:v>
                  </c:pt>
                  <c:pt idx="38">
                    <c:v>#N/A</c:v>
                  </c:pt>
                  <c:pt idx="39">
                    <c:v>#N/A</c:v>
                  </c:pt>
                  <c:pt idx="40">
                    <c:v>#N/A</c:v>
                  </c:pt>
                  <c:pt idx="41">
                    <c:v>1.0853359598143015</c:v>
                  </c:pt>
                  <c:pt idx="42">
                    <c:v>#N/A</c:v>
                  </c:pt>
                  <c:pt idx="43">
                    <c:v>#N/A</c:v>
                  </c:pt>
                </c:numCache>
              </c:numRef>
            </c:minus>
            <c:spPr>
              <a:ln w="38100">
                <a:solidFill>
                  <a:schemeClr val="accent1"/>
                </a:solidFill>
              </a:ln>
            </c:spPr>
          </c:errBars>
          <c:cat>
            <c:strRef>
              <c:f>'5.2 pav.'!$A$89:$A$132</c:f>
              <c:strCache>
                <c:ptCount val="44"/>
                <c:pt idx="0">
                  <c:v>Japonija</c:v>
                </c:pt>
                <c:pt idx="1">
                  <c:v>Naujoji Zelandija*</c:v>
                </c:pt>
                <c:pt idx="2">
                  <c:v>Singapūras</c:v>
                </c:pt>
                <c:pt idx="3">
                  <c:v>Šanchajus (Kinija)</c:v>
                </c:pt>
                <c:pt idx="4">
                  <c:v>Alberta (Kanada)*</c:v>
                </c:pt>
                <c:pt idx="5">
                  <c:v>Australija</c:v>
                </c:pt>
                <c:pt idx="6">
                  <c:v>LIETUVA</c:v>
                </c:pt>
                <c:pt idx="7">
                  <c:v>JAV</c:v>
                </c:pt>
                <c:pt idx="8">
                  <c:v>Švedija</c:v>
                </c:pt>
                <c:pt idx="9">
                  <c:v>Vietnamas</c:v>
                </c:pt>
                <c:pt idx="10">
                  <c:v>Kroatija</c:v>
                </c:pt>
                <c:pt idx="11">
                  <c:v>Vengrija</c:v>
                </c:pt>
                <c:pt idx="12">
                  <c:v>Pietų Korėja</c:v>
                </c:pt>
                <c:pt idx="13">
                  <c:v>Estija</c:v>
                </c:pt>
                <c:pt idx="14">
                  <c:v>Latvija</c:v>
                </c:pt>
                <c:pt idx="15">
                  <c:v>Čekija</c:v>
                </c:pt>
                <c:pt idx="16">
                  <c:v>Austrija</c:v>
                </c:pt>
                <c:pt idx="17">
                  <c:v>Nyderlandai*</c:v>
                </c:pt>
                <c:pt idx="18">
                  <c:v>EBPO–27 vidurkis</c:v>
                </c:pt>
                <c:pt idx="19">
                  <c:v>Čilė</c:v>
                </c:pt>
                <c:pt idx="20">
                  <c:v>Slovėnija</c:v>
                </c:pt>
                <c:pt idx="21">
                  <c:v>Portugalija</c:v>
                </c:pt>
                <c:pt idx="22">
                  <c:v>Belgija (flam.)</c:v>
                </c:pt>
                <c:pt idx="23">
                  <c:v>Jungtiniai Arabų Emiratai</c:v>
                </c:pt>
                <c:pt idx="24">
                  <c:v>Kolumbija</c:v>
                </c:pt>
                <c:pt idx="25">
                  <c:v>Brazilija</c:v>
                </c:pt>
                <c:pt idx="26">
                  <c:v>Danija</c:v>
                </c:pt>
                <c:pt idx="27">
                  <c:v>Ispanija</c:v>
                </c:pt>
                <c:pt idx="28">
                  <c:v>Norvegija*</c:v>
                </c:pt>
                <c:pt idx="29">
                  <c:v>Islandija</c:v>
                </c:pt>
                <c:pt idx="30">
                  <c:v>Prancūzija</c:v>
                </c:pt>
                <c:pt idx="31">
                  <c:v>Bulgarija</c:v>
                </c:pt>
                <c:pt idx="32">
                  <c:v>Rumunija</c:v>
                </c:pt>
                <c:pt idx="33">
                  <c:v>Malta</c:v>
                </c:pt>
                <c:pt idx="34">
                  <c:v>Slovakija</c:v>
                </c:pt>
                <c:pt idx="35">
                  <c:v>Belgija</c:v>
                </c:pt>
                <c:pt idx="36">
                  <c:v>Suomija</c:v>
                </c:pt>
                <c:pt idx="37">
                  <c:v>Pietų Afrikos Respublika </c:v>
                </c:pt>
                <c:pt idx="38">
                  <c:v>Kazachija</c:v>
                </c:pt>
                <c:pt idx="39">
                  <c:v>Belgija (pranc.)</c:v>
                </c:pt>
                <c:pt idx="40">
                  <c:v>Izraelis</c:v>
                </c:pt>
                <c:pt idx="41">
                  <c:v>Italija</c:v>
                </c:pt>
                <c:pt idx="42">
                  <c:v>Turkija</c:v>
                </c:pt>
                <c:pt idx="43">
                  <c:v>Saudo Arabija</c:v>
                </c:pt>
              </c:strCache>
            </c:strRef>
          </c:cat>
          <c:val>
            <c:numRef>
              <c:f>'5.2 pav.'!$M$89:$M$132</c:f>
              <c:numCache>
                <c:formatCode>General</c:formatCode>
                <c:ptCount val="44"/>
                <c:pt idx="0">
                  <c:v>#N/A</c:v>
                </c:pt>
                <c:pt idx="1">
                  <c:v>#N/A</c:v>
                </c:pt>
                <c:pt idx="2">
                  <c:v>#N/A</c:v>
                </c:pt>
                <c:pt idx="3">
                  <c:v>46.905198498306497</c:v>
                </c:pt>
                <c:pt idx="4">
                  <c:v>#N/A</c:v>
                </c:pt>
                <c:pt idx="5">
                  <c:v>#N/A</c:v>
                </c:pt>
                <c:pt idx="6">
                  <c:v>45.908360095245001</c:v>
                </c:pt>
                <c:pt idx="7">
                  <c:v>#N/A</c:v>
                </c:pt>
                <c:pt idx="8">
                  <c:v>#N/A</c:v>
                </c:pt>
                <c:pt idx="9">
                  <c:v>#N/A</c:v>
                </c:pt>
                <c:pt idx="10">
                  <c:v>#N/A</c:v>
                </c:pt>
                <c:pt idx="11">
                  <c:v>43.173140376677502</c:v>
                </c:pt>
                <c:pt idx="12">
                  <c:v>43.121651954658397</c:v>
                </c:pt>
                <c:pt idx="13">
                  <c:v>43.008360926972699</c:v>
                </c:pt>
                <c:pt idx="14">
                  <c:v>#N/A</c:v>
                </c:pt>
                <c:pt idx="15">
                  <c:v>42.218541304017897</c:v>
                </c:pt>
                <c:pt idx="16">
                  <c:v>#N/A</c:v>
                </c:pt>
                <c:pt idx="17">
                  <c:v>#N/A</c:v>
                </c:pt>
                <c:pt idx="18">
                  <c:v>40.837938398846497</c:v>
                </c:pt>
                <c:pt idx="19">
                  <c:v>#N/A</c:v>
                </c:pt>
                <c:pt idx="20">
                  <c:v>#N/A</c:v>
                </c:pt>
                <c:pt idx="21">
                  <c:v>#N/A</c:v>
                </c:pt>
                <c:pt idx="22">
                  <c:v>#N/A</c:v>
                </c:pt>
                <c:pt idx="23">
                  <c:v>#N/A</c:v>
                </c:pt>
                <c:pt idx="24">
                  <c:v>#N/A</c:v>
                </c:pt>
                <c:pt idx="25">
                  <c:v>40.328402482228</c:v>
                </c:pt>
                <c:pt idx="26">
                  <c:v>#N/A</c:v>
                </c:pt>
                <c:pt idx="27">
                  <c:v>40.032569802194601</c:v>
                </c:pt>
                <c:pt idx="28">
                  <c:v>#N/A</c:v>
                </c:pt>
                <c:pt idx="29">
                  <c:v>#N/A</c:v>
                </c:pt>
                <c:pt idx="30">
                  <c:v>#N/A</c:v>
                </c:pt>
                <c:pt idx="31">
                  <c:v>#N/A</c:v>
                </c:pt>
                <c:pt idx="32">
                  <c:v>38.484327943378702</c:v>
                </c:pt>
                <c:pt idx="33">
                  <c:v>38.363601429203001</c:v>
                </c:pt>
                <c:pt idx="34">
                  <c:v>#N/A</c:v>
                </c:pt>
                <c:pt idx="35">
                  <c:v>#N/A</c:v>
                </c:pt>
                <c:pt idx="36">
                  <c:v>36.002100443408402</c:v>
                </c:pt>
                <c:pt idx="37">
                  <c:v>#N/A</c:v>
                </c:pt>
                <c:pt idx="38">
                  <c:v>#N/A</c:v>
                </c:pt>
                <c:pt idx="39">
                  <c:v>#N/A</c:v>
                </c:pt>
                <c:pt idx="40">
                  <c:v>#N/A</c:v>
                </c:pt>
                <c:pt idx="41">
                  <c:v>32.749500437866701</c:v>
                </c:pt>
                <c:pt idx="42">
                  <c:v>#N/A</c:v>
                </c:pt>
                <c:pt idx="43">
                  <c:v>#N/A</c:v>
                </c:pt>
              </c:numCache>
            </c:numRef>
          </c:val>
          <c:smooth val="0"/>
          <c:extLst>
            <c:ext xmlns:c16="http://schemas.microsoft.com/office/drawing/2014/chart" uri="{C3380CC4-5D6E-409C-BE32-E72D297353CC}">
              <c16:uniqueId val="{00000003-6215-4020-9664-443221B81909}"/>
            </c:ext>
          </c:extLst>
        </c:ser>
        <c:ser>
          <c:idx val="4"/>
          <c:order val="4"/>
          <c:spPr>
            <a:ln w="28575" cap="rnd">
              <a:noFill/>
              <a:round/>
            </a:ln>
            <a:effectLst/>
          </c:spPr>
          <c:marker>
            <c:symbol val="circle"/>
            <c:size val="15"/>
            <c:spPr>
              <a:solidFill>
                <a:schemeClr val="accent2"/>
              </a:solidFill>
              <a:ln w="9525">
                <a:noFill/>
              </a:ln>
              <a:effectLst/>
            </c:spPr>
          </c:marker>
          <c:errBars>
            <c:errDir val="y"/>
            <c:errBarType val="minus"/>
            <c:errValType val="cust"/>
            <c:noEndCap val="1"/>
            <c:plus>
              <c:numLit>
                <c:formatCode>General</c:formatCode>
                <c:ptCount val="1"/>
                <c:pt idx="0">
                  <c:v>1</c:v>
                </c:pt>
              </c:numLit>
            </c:plus>
            <c:minus>
              <c:numRef>
                <c:f>'5.2 pav.'!$H$89:$H$132</c:f>
                <c:numCache>
                  <c:formatCode>General</c:formatCode>
                  <c:ptCount val="44"/>
                  <c:pt idx="0">
                    <c:v>-3.9057457002100975</c:v>
                  </c:pt>
                  <c:pt idx="1">
                    <c:v>#N/A</c:v>
                  </c:pt>
                  <c:pt idx="2">
                    <c:v>#N/A</c:v>
                  </c:pt>
                  <c:pt idx="3">
                    <c:v>#N/A</c:v>
                  </c:pt>
                  <c:pt idx="4">
                    <c:v>-1.791983486919996</c:v>
                  </c:pt>
                  <c:pt idx="5">
                    <c:v>#N/A</c:v>
                  </c:pt>
                  <c:pt idx="6">
                    <c:v>#N/A</c:v>
                  </c:pt>
                  <c:pt idx="7">
                    <c:v>#N/A</c:v>
                  </c:pt>
                  <c:pt idx="8">
                    <c:v>#N/A</c:v>
                  </c:pt>
                  <c:pt idx="9">
                    <c:v>-3.060679731923301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-2.1865234812213998</c:v>
                  </c:pt>
                  <c:pt idx="29">
                    <c:v>-2.0404130483707021</c:v>
                  </c:pt>
                  <c:pt idx="30">
                    <c:v>#N/A</c:v>
                  </c:pt>
                  <c:pt idx="31">
                    <c:v>#N/A</c:v>
                  </c:pt>
                  <c:pt idx="32">
                    <c:v>#N/A</c:v>
                  </c:pt>
                  <c:pt idx="33">
                    <c:v>#N/A</c:v>
                  </c:pt>
                  <c:pt idx="34">
                    <c:v>#N/A</c:v>
                  </c:pt>
                  <c:pt idx="35">
                    <c:v>#N/A</c:v>
                  </c:pt>
                  <c:pt idx="36">
                    <c:v>#N/A</c:v>
                  </c:pt>
                  <c:pt idx="37">
                    <c:v>#N/A</c:v>
                  </c:pt>
                  <c:pt idx="38">
                    <c:v>-14.520157529248102</c:v>
                  </c:pt>
                  <c:pt idx="39">
                    <c:v>#N/A</c:v>
                  </c:pt>
                  <c:pt idx="40">
                    <c:v>-2.7920629947291005</c:v>
                  </c:pt>
                  <c:pt idx="41">
                    <c:v>#N/A</c:v>
                  </c:pt>
                  <c:pt idx="42">
                    <c:v>-1.2863718674265989</c:v>
                  </c:pt>
                  <c:pt idx="43">
                    <c:v>#N/A</c:v>
                  </c:pt>
                </c:numCache>
              </c:numRef>
            </c:minus>
            <c:spPr>
              <a:ln w="38100">
                <a:solidFill>
                  <a:schemeClr val="accent2"/>
                </a:solidFill>
              </a:ln>
            </c:spPr>
          </c:errBars>
          <c:cat>
            <c:strRef>
              <c:f>'5.2 pav.'!$A$89:$A$132</c:f>
              <c:strCache>
                <c:ptCount val="44"/>
                <c:pt idx="0">
                  <c:v>Japonija</c:v>
                </c:pt>
                <c:pt idx="1">
                  <c:v>Naujoji Zelandija*</c:v>
                </c:pt>
                <c:pt idx="2">
                  <c:v>Singapūras</c:v>
                </c:pt>
                <c:pt idx="3">
                  <c:v>Šanchajus (Kinija)</c:v>
                </c:pt>
                <c:pt idx="4">
                  <c:v>Alberta (Kanada)*</c:v>
                </c:pt>
                <c:pt idx="5">
                  <c:v>Australija</c:v>
                </c:pt>
                <c:pt idx="6">
                  <c:v>LIETUVA</c:v>
                </c:pt>
                <c:pt idx="7">
                  <c:v>JAV</c:v>
                </c:pt>
                <c:pt idx="8">
                  <c:v>Švedija</c:v>
                </c:pt>
                <c:pt idx="9">
                  <c:v>Vietnamas</c:v>
                </c:pt>
                <c:pt idx="10">
                  <c:v>Kroatija</c:v>
                </c:pt>
                <c:pt idx="11">
                  <c:v>Vengrija</c:v>
                </c:pt>
                <c:pt idx="12">
                  <c:v>Pietų Korėja</c:v>
                </c:pt>
                <c:pt idx="13">
                  <c:v>Estija</c:v>
                </c:pt>
                <c:pt idx="14">
                  <c:v>Latvija</c:v>
                </c:pt>
                <c:pt idx="15">
                  <c:v>Čekija</c:v>
                </c:pt>
                <c:pt idx="16">
                  <c:v>Austrija</c:v>
                </c:pt>
                <c:pt idx="17">
                  <c:v>Nyderlandai*</c:v>
                </c:pt>
                <c:pt idx="18">
                  <c:v>EBPO–27 vidurkis</c:v>
                </c:pt>
                <c:pt idx="19">
                  <c:v>Čilė</c:v>
                </c:pt>
                <c:pt idx="20">
                  <c:v>Slovėnija</c:v>
                </c:pt>
                <c:pt idx="21">
                  <c:v>Portugalija</c:v>
                </c:pt>
                <c:pt idx="22">
                  <c:v>Belgija (flam.)</c:v>
                </c:pt>
                <c:pt idx="23">
                  <c:v>Jungtiniai Arabų Emiratai</c:v>
                </c:pt>
                <c:pt idx="24">
                  <c:v>Kolumbija</c:v>
                </c:pt>
                <c:pt idx="25">
                  <c:v>Brazilija</c:v>
                </c:pt>
                <c:pt idx="26">
                  <c:v>Danija</c:v>
                </c:pt>
                <c:pt idx="27">
                  <c:v>Ispanija</c:v>
                </c:pt>
                <c:pt idx="28">
                  <c:v>Norvegija*</c:v>
                </c:pt>
                <c:pt idx="29">
                  <c:v>Islandija</c:v>
                </c:pt>
                <c:pt idx="30">
                  <c:v>Prancūzija</c:v>
                </c:pt>
                <c:pt idx="31">
                  <c:v>Bulgarija</c:v>
                </c:pt>
                <c:pt idx="32">
                  <c:v>Rumunija</c:v>
                </c:pt>
                <c:pt idx="33">
                  <c:v>Malta</c:v>
                </c:pt>
                <c:pt idx="34">
                  <c:v>Slovakija</c:v>
                </c:pt>
                <c:pt idx="35">
                  <c:v>Belgija</c:v>
                </c:pt>
                <c:pt idx="36">
                  <c:v>Suomija</c:v>
                </c:pt>
                <c:pt idx="37">
                  <c:v>Pietų Afrikos Respublika </c:v>
                </c:pt>
                <c:pt idx="38">
                  <c:v>Kazachija</c:v>
                </c:pt>
                <c:pt idx="39">
                  <c:v>Belgija (pranc.)</c:v>
                </c:pt>
                <c:pt idx="40">
                  <c:v>Izraelis</c:v>
                </c:pt>
                <c:pt idx="41">
                  <c:v>Italija</c:v>
                </c:pt>
                <c:pt idx="42">
                  <c:v>Turkija</c:v>
                </c:pt>
                <c:pt idx="43">
                  <c:v>Saudo Arabija</c:v>
                </c:pt>
              </c:strCache>
            </c:strRef>
          </c:cat>
          <c:val>
            <c:numRef>
              <c:f>'5.2 pav.'!$N$89:$N$132</c:f>
              <c:numCache>
                <c:formatCode>General</c:formatCode>
                <c:ptCount val="44"/>
                <c:pt idx="0">
                  <c:v>55.149989103111302</c:v>
                </c:pt>
                <c:pt idx="1">
                  <c:v>#N/A</c:v>
                </c:pt>
                <c:pt idx="2">
                  <c:v>#N/A</c:v>
                </c:pt>
                <c:pt idx="3">
                  <c:v>#N/A</c:v>
                </c:pt>
                <c:pt idx="4">
                  <c:v>46.888983752425801</c:v>
                </c:pt>
                <c:pt idx="5">
                  <c:v>#N/A</c:v>
                </c:pt>
                <c:pt idx="6">
                  <c:v>#N/A</c:v>
                </c:pt>
                <c:pt idx="7">
                  <c:v>#N/A</c:v>
                </c:pt>
                <c:pt idx="8">
                  <c:v>#N/A</c:v>
                </c:pt>
                <c:pt idx="9">
                  <c:v>43.943316480741899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39.883642955105898</c:v>
                </c:pt>
                <c:pt idx="29">
                  <c:v>39.013135799129799</c:v>
                </c:pt>
                <c:pt idx="30">
                  <c:v>#N/A</c:v>
                </c:pt>
                <c:pt idx="31">
                  <c:v>#N/A</c:v>
                </c:pt>
                <c:pt idx="32">
                  <c:v>#N/A</c:v>
                </c:pt>
                <c:pt idx="33">
                  <c:v>#N/A</c:v>
                </c:pt>
                <c:pt idx="34">
                  <c:v>#N/A</c:v>
                </c:pt>
                <c:pt idx="35">
                  <c:v>#N/A</c:v>
                </c:pt>
                <c:pt idx="36">
                  <c:v>#N/A</c:v>
                </c:pt>
                <c:pt idx="37">
                  <c:v>#N/A</c:v>
                </c:pt>
                <c:pt idx="38">
                  <c:v>35.8992549267969</c:v>
                </c:pt>
                <c:pt idx="39">
                  <c:v>#N/A</c:v>
                </c:pt>
                <c:pt idx="40">
                  <c:v>33.258486230336999</c:v>
                </c:pt>
                <c:pt idx="41">
                  <c:v>#N/A</c:v>
                </c:pt>
                <c:pt idx="42">
                  <c:v>31.099251823786201</c:v>
                </c:pt>
                <c:pt idx="43">
                  <c:v>#N/A</c:v>
                </c:pt>
              </c:numCache>
            </c:numRef>
          </c:val>
          <c:smooth val="0"/>
          <c:extLst>
            <c:ext xmlns:c16="http://schemas.microsoft.com/office/drawing/2014/chart" uri="{C3380CC4-5D6E-409C-BE32-E72D297353CC}">
              <c16:uniqueId val="{00000004-6215-4020-9664-443221B81909}"/>
            </c:ext>
          </c:extLst>
        </c:ser>
        <c:ser>
          <c:idx val="5"/>
          <c:order val="5"/>
          <c:spPr>
            <a:ln w="28575" cap="rnd">
              <a:noFill/>
              <a:round/>
            </a:ln>
            <a:effectLst/>
          </c:spPr>
          <c:marker>
            <c:symbol val="circle"/>
            <c:size val="15"/>
            <c:spPr>
              <a:solidFill>
                <a:schemeClr val="bg1"/>
              </a:solidFill>
              <a:ln w="25400">
                <a:solidFill>
                  <a:schemeClr val="bg1">
                    <a:lumMod val="50000"/>
                  </a:schemeClr>
                </a:solidFill>
              </a:ln>
              <a:effectLst/>
            </c:spPr>
          </c:marker>
          <c:errBars>
            <c:errDir val="y"/>
            <c:errBarType val="minus"/>
            <c:errValType val="cust"/>
            <c:noEndCap val="1"/>
            <c:plus>
              <c:numLit>
                <c:formatCode>General</c:formatCode>
                <c:ptCount val="1"/>
                <c:pt idx="0">
                  <c:v>1</c:v>
                </c:pt>
              </c:numLit>
            </c:plus>
            <c:minus>
              <c:numRef>
                <c:f>'5.2 pav.'!$I$89:$I$132</c:f>
                <c:numCache>
                  <c:formatCode>General</c:formatCode>
                  <c:ptCount val="44"/>
                  <c:pt idx="0">
                    <c:v>#N/A</c:v>
                  </c:pt>
                  <c:pt idx="1">
                    <c:v>-0.27183387627499656</c:v>
                  </c:pt>
                  <c:pt idx="2">
                    <c:v>0.99607269166769896</c:v>
                  </c:pt>
                  <c:pt idx="3">
                    <c:v>#N/A</c:v>
                  </c:pt>
                  <c:pt idx="4">
                    <c:v>#N/A</c:v>
                  </c:pt>
                  <c:pt idx="5">
                    <c:v>-0.41329161167149664</c:v>
                  </c:pt>
                  <c:pt idx="6">
                    <c:v>#N/A</c:v>
                  </c:pt>
                  <c:pt idx="7">
                    <c:v>-1.3523637282782985</c:v>
                  </c:pt>
                  <c:pt idx="8">
                    <c:v>9.0212631635964158E-3</c:v>
                  </c:pt>
                  <c:pt idx="9">
                    <c:v>#N/A</c:v>
                  </c:pt>
                  <c:pt idx="10">
                    <c:v>0.91938940957250281</c:v>
                  </c:pt>
                  <c:pt idx="11">
                    <c:v>#N/A</c:v>
                  </c:pt>
                  <c:pt idx="12">
                    <c:v>#N/A</c:v>
                  </c:pt>
                  <c:pt idx="13">
                    <c:v>#N/A</c:v>
                  </c:pt>
                  <c:pt idx="14">
                    <c:v>1.3312825252523055</c:v>
                  </c:pt>
                  <c:pt idx="15">
                    <c:v>#N/A</c:v>
                  </c:pt>
                  <c:pt idx="16">
                    <c:v>0.51739328756049474</c:v>
                  </c:pt>
                  <c:pt idx="17">
                    <c:v>-1.2238219220582067</c:v>
                  </c:pt>
                  <c:pt idx="18">
                    <c:v>#N/A</c:v>
                  </c:pt>
                  <c:pt idx="19">
                    <c:v>0.26428736901280558</c:v>
                  </c:pt>
                  <c:pt idx="20">
                    <c:v>0.21514691311329415</c:v>
                  </c:pt>
                  <c:pt idx="21">
                    <c:v>-0.49382643616359445</c:v>
                  </c:pt>
                  <c:pt idx="22">
                    <c:v>0.66895170174340279</c:v>
                  </c:pt>
                  <c:pt idx="23">
                    <c:v>0.31660058211139841</c:v>
                  </c:pt>
                  <c:pt idx="24">
                    <c:v>-0.81837095634319468</c:v>
                  </c:pt>
                  <c:pt idx="25">
                    <c:v>#N/A</c:v>
                  </c:pt>
                  <c:pt idx="26">
                    <c:v>0.17548090655509441</c:v>
                  </c:pt>
                  <c:pt idx="27">
                    <c:v>#N/A</c:v>
                  </c:pt>
                  <c:pt idx="28">
                    <c:v>#N/A</c:v>
                  </c:pt>
                  <c:pt idx="29">
                    <c:v>#N/A</c:v>
                  </c:pt>
                  <c:pt idx="30">
                    <c:v>-0.18214105442320516</c:v>
                  </c:pt>
                  <c:pt idx="31">
                    <c:v>-0.75507783177910426</c:v>
                  </c:pt>
                  <c:pt idx="32">
                    <c:v>#N/A</c:v>
                  </c:pt>
                  <c:pt idx="33">
                    <c:v>#N/A</c:v>
                  </c:pt>
                  <c:pt idx="34">
                    <c:v>-0.50874816155500469</c:v>
                  </c:pt>
                  <c:pt idx="35">
                    <c:v>0.32585544635399799</c:v>
                  </c:pt>
                  <c:pt idx="36">
                    <c:v>#N/A</c:v>
                  </c:pt>
                  <c:pt idx="37">
                    <c:v>0.93450681154009629</c:v>
                  </c:pt>
                  <c:pt idx="38">
                    <c:v>#N/A</c:v>
                  </c:pt>
                  <c:pt idx="39">
                    <c:v>-0.83935096861170422</c:v>
                  </c:pt>
                  <c:pt idx="40">
                    <c:v>#N/A</c:v>
                  </c:pt>
                  <c:pt idx="41">
                    <c:v>#N/A</c:v>
                  </c:pt>
                  <c:pt idx="42">
                    <c:v>#N/A</c:v>
                  </c:pt>
                  <c:pt idx="43">
                    <c:v>1.7526602607951034</c:v>
                  </c:pt>
                </c:numCache>
              </c:numRef>
            </c:minus>
            <c:spPr>
              <a:ln w="38100">
                <a:solidFill>
                  <a:schemeClr val="bg1">
                    <a:lumMod val="50000"/>
                  </a:schemeClr>
                </a:solidFill>
              </a:ln>
            </c:spPr>
          </c:errBars>
          <c:cat>
            <c:strRef>
              <c:f>'5.2 pav.'!$A$89:$A$132</c:f>
              <c:strCache>
                <c:ptCount val="44"/>
                <c:pt idx="0">
                  <c:v>Japonija</c:v>
                </c:pt>
                <c:pt idx="1">
                  <c:v>Naujoji Zelandija*</c:v>
                </c:pt>
                <c:pt idx="2">
                  <c:v>Singapūras</c:v>
                </c:pt>
                <c:pt idx="3">
                  <c:v>Šanchajus (Kinija)</c:v>
                </c:pt>
                <c:pt idx="4">
                  <c:v>Alberta (Kanada)*</c:v>
                </c:pt>
                <c:pt idx="5">
                  <c:v>Australija</c:v>
                </c:pt>
                <c:pt idx="6">
                  <c:v>LIETUVA</c:v>
                </c:pt>
                <c:pt idx="7">
                  <c:v>JAV</c:v>
                </c:pt>
                <c:pt idx="8">
                  <c:v>Švedija</c:v>
                </c:pt>
                <c:pt idx="9">
                  <c:v>Vietnamas</c:v>
                </c:pt>
                <c:pt idx="10">
                  <c:v>Kroatija</c:v>
                </c:pt>
                <c:pt idx="11">
                  <c:v>Vengrija</c:v>
                </c:pt>
                <c:pt idx="12">
                  <c:v>Pietų Korėja</c:v>
                </c:pt>
                <c:pt idx="13">
                  <c:v>Estija</c:v>
                </c:pt>
                <c:pt idx="14">
                  <c:v>Latvija</c:v>
                </c:pt>
                <c:pt idx="15">
                  <c:v>Čekija</c:v>
                </c:pt>
                <c:pt idx="16">
                  <c:v>Austrija</c:v>
                </c:pt>
                <c:pt idx="17">
                  <c:v>Nyderlandai*</c:v>
                </c:pt>
                <c:pt idx="18">
                  <c:v>EBPO–27 vidurkis</c:v>
                </c:pt>
                <c:pt idx="19">
                  <c:v>Čilė</c:v>
                </c:pt>
                <c:pt idx="20">
                  <c:v>Slovėnija</c:v>
                </c:pt>
                <c:pt idx="21">
                  <c:v>Portugalija</c:v>
                </c:pt>
                <c:pt idx="22">
                  <c:v>Belgija (flam.)</c:v>
                </c:pt>
                <c:pt idx="23">
                  <c:v>Jungtiniai Arabų Emiratai</c:v>
                </c:pt>
                <c:pt idx="24">
                  <c:v>Kolumbija</c:v>
                </c:pt>
                <c:pt idx="25">
                  <c:v>Brazilija</c:v>
                </c:pt>
                <c:pt idx="26">
                  <c:v>Danija</c:v>
                </c:pt>
                <c:pt idx="27">
                  <c:v>Ispanija</c:v>
                </c:pt>
                <c:pt idx="28">
                  <c:v>Norvegija*</c:v>
                </c:pt>
                <c:pt idx="29">
                  <c:v>Islandija</c:v>
                </c:pt>
                <c:pt idx="30">
                  <c:v>Prancūzija</c:v>
                </c:pt>
                <c:pt idx="31">
                  <c:v>Bulgarija</c:v>
                </c:pt>
                <c:pt idx="32">
                  <c:v>Rumunija</c:v>
                </c:pt>
                <c:pt idx="33">
                  <c:v>Malta</c:v>
                </c:pt>
                <c:pt idx="34">
                  <c:v>Slovakija</c:v>
                </c:pt>
                <c:pt idx="35">
                  <c:v>Belgija</c:v>
                </c:pt>
                <c:pt idx="36">
                  <c:v>Suomija</c:v>
                </c:pt>
                <c:pt idx="37">
                  <c:v>Pietų Afrikos Respublika </c:v>
                </c:pt>
                <c:pt idx="38">
                  <c:v>Kazachija</c:v>
                </c:pt>
                <c:pt idx="39">
                  <c:v>Belgija (pranc.)</c:v>
                </c:pt>
                <c:pt idx="40">
                  <c:v>Izraelis</c:v>
                </c:pt>
                <c:pt idx="41">
                  <c:v>Italija</c:v>
                </c:pt>
                <c:pt idx="42">
                  <c:v>Turkija</c:v>
                </c:pt>
                <c:pt idx="43">
                  <c:v>Saudo Arabija</c:v>
                </c:pt>
              </c:strCache>
            </c:strRef>
          </c:cat>
          <c:val>
            <c:numRef>
              <c:f>'5.2 pav.'!$O$89:$O$132</c:f>
              <c:numCache>
                <c:formatCode>General</c:formatCode>
                <c:ptCount val="44"/>
                <c:pt idx="0">
                  <c:v>#N/A</c:v>
                </c:pt>
                <c:pt idx="1">
                  <c:v>47.5177929879464</c:v>
                </c:pt>
                <c:pt idx="2">
                  <c:v>47.307476618251101</c:v>
                </c:pt>
                <c:pt idx="3">
                  <c:v>#N/A</c:v>
                </c:pt>
                <c:pt idx="4">
                  <c:v>#N/A</c:v>
                </c:pt>
                <c:pt idx="5">
                  <c:v>46.452179431436001</c:v>
                </c:pt>
                <c:pt idx="6">
                  <c:v>#N/A</c:v>
                </c:pt>
                <c:pt idx="7">
                  <c:v>45.300060075670899</c:v>
                </c:pt>
                <c:pt idx="8">
                  <c:v>43.996649807342898</c:v>
                </c:pt>
                <c:pt idx="9">
                  <c:v>#N/A</c:v>
                </c:pt>
                <c:pt idx="10">
                  <c:v>43.492153768254603</c:v>
                </c:pt>
                <c:pt idx="11">
                  <c:v>#N/A</c:v>
                </c:pt>
                <c:pt idx="12">
                  <c:v>#N/A</c:v>
                </c:pt>
                <c:pt idx="13">
                  <c:v>#N/A</c:v>
                </c:pt>
                <c:pt idx="14">
                  <c:v>42.277746803335702</c:v>
                </c:pt>
                <c:pt idx="15">
                  <c:v>#N/A</c:v>
                </c:pt>
                <c:pt idx="16">
                  <c:v>41.599366463753398</c:v>
                </c:pt>
                <c:pt idx="17">
                  <c:v>40.980219232359197</c:v>
                </c:pt>
                <c:pt idx="18">
                  <c:v>#N/A</c:v>
                </c:pt>
                <c:pt idx="19">
                  <c:v>40.559535329563303</c:v>
                </c:pt>
                <c:pt idx="20">
                  <c:v>40.477633030739597</c:v>
                </c:pt>
                <c:pt idx="21">
                  <c:v>40.453503854111602</c:v>
                </c:pt>
                <c:pt idx="22">
                  <c:v>40.406094509002102</c:v>
                </c:pt>
                <c:pt idx="23">
                  <c:v>40.403949778899197</c:v>
                </c:pt>
                <c:pt idx="24">
                  <c:v>40.397778318482402</c:v>
                </c:pt>
                <c:pt idx="25">
                  <c:v>#N/A</c:v>
                </c:pt>
                <c:pt idx="26">
                  <c:v>40.269218793172897</c:v>
                </c:pt>
                <c:pt idx="27">
                  <c:v>#N/A</c:v>
                </c:pt>
                <c:pt idx="28">
                  <c:v>#N/A</c:v>
                </c:pt>
                <c:pt idx="29">
                  <c:v>#N/A</c:v>
                </c:pt>
                <c:pt idx="30">
                  <c:v>38.688417459652598</c:v>
                </c:pt>
                <c:pt idx="31">
                  <c:v>38.687160945558297</c:v>
                </c:pt>
                <c:pt idx="32">
                  <c:v>#N/A</c:v>
                </c:pt>
                <c:pt idx="33">
                  <c:v>#N/A</c:v>
                </c:pt>
                <c:pt idx="34">
                  <c:v>37.964716046332498</c:v>
                </c:pt>
                <c:pt idx="35">
                  <c:v>37.776566260163897</c:v>
                </c:pt>
                <c:pt idx="36">
                  <c:v>#N/A</c:v>
                </c:pt>
                <c:pt idx="37">
                  <c:v>35.991718269872699</c:v>
                </c:pt>
                <c:pt idx="38">
                  <c:v>#N/A</c:v>
                </c:pt>
                <c:pt idx="39">
                  <c:v>34.144061812569497</c:v>
                </c:pt>
                <c:pt idx="40">
                  <c:v>#N/A</c:v>
                </c:pt>
                <c:pt idx="41">
                  <c:v>#N/A</c:v>
                </c:pt>
                <c:pt idx="42">
                  <c:v>#N/A</c:v>
                </c:pt>
                <c:pt idx="43">
                  <c:v>30.325739739373802</c:v>
                </c:pt>
              </c:numCache>
            </c:numRef>
          </c:val>
          <c:smooth val="0"/>
          <c:extLst>
            <c:ext xmlns:c16="http://schemas.microsoft.com/office/drawing/2014/chart" uri="{C3380CC4-5D6E-409C-BE32-E72D297353CC}">
              <c16:uniqueId val="{00000005-6215-4020-9664-443221B81909}"/>
            </c:ext>
          </c:extLst>
        </c:ser>
        <c:dLbls>
          <c:showLegendKey val="0"/>
          <c:showVal val="0"/>
          <c:showCatName val="0"/>
          <c:showSerName val="0"/>
          <c:showPercent val="0"/>
          <c:showBubbleSize val="0"/>
        </c:dLbls>
        <c:marker val="1"/>
        <c:smooth val="0"/>
        <c:axId val="1237784383"/>
        <c:axId val="1237773343"/>
      </c:lineChart>
      <c:catAx>
        <c:axId val="1237784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Aptos Narrow" panose="020B0004020202020204" pitchFamily="34" charset="0"/>
                <a:ea typeface="+mn-ea"/>
                <a:cs typeface="+mn-cs"/>
              </a:defRPr>
            </a:pPr>
            <a:endParaRPr lang="en-US"/>
          </a:p>
        </c:txPr>
        <c:crossAx val="1237773343"/>
        <c:crosses val="autoZero"/>
        <c:auto val="1"/>
        <c:lblAlgn val="ctr"/>
        <c:lblOffset val="100"/>
        <c:noMultiLvlLbl val="0"/>
      </c:catAx>
      <c:valAx>
        <c:axId val="12377733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Aptos Narrow" panose="020B0004020202020204" pitchFamily="34" charset="0"/>
                    <a:ea typeface="+mn-ea"/>
                    <a:cs typeface="+mn-cs"/>
                  </a:defRPr>
                </a:pPr>
                <a:r>
                  <a:rPr lang="lt-LT">
                    <a:latin typeface="Aptos Narrow" panose="020B0004020202020204" pitchFamily="34" charset="0"/>
                  </a:rPr>
                  <a:t>Valandų skaičius</a:t>
                </a:r>
              </a:p>
            </c:rich>
          </c:tx>
          <c:layout>
            <c:manualLayout>
              <c:xMode val="edge"/>
              <c:yMode val="edge"/>
              <c:x val="1.1099493705771358E-2"/>
              <c:y val="2.7885416666666666E-2"/>
            </c:manualLayout>
          </c:layout>
          <c:overlay val="0"/>
          <c:spPr>
            <a:noFill/>
            <a:ln>
              <a:noFill/>
            </a:ln>
            <a:effectLst/>
          </c:spPr>
        </c:title>
        <c:numFmt formatCode="#,##0" sourceLinked="0"/>
        <c:majorTickMark val="out"/>
        <c:minorTickMark val="none"/>
        <c:tickLblPos val="nextTo"/>
        <c:spPr>
          <a:noFill/>
          <a:ln w="12700">
            <a:solidFill>
              <a:schemeClr val="tx1">
                <a:lumMod val="15000"/>
                <a:lumOff val="8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237784383"/>
        <c:crosses val="autoZero"/>
        <c:crossBetween val="between"/>
      </c:valAx>
      <c:spPr>
        <a:noFill/>
      </c:spPr>
    </c:plotArea>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11458</xdr:colOff>
      <xdr:row>5</xdr:row>
      <xdr:rowOff>48179</xdr:rowOff>
    </xdr:from>
    <xdr:to>
      <xdr:col>14</xdr:col>
      <xdr:colOff>190500</xdr:colOff>
      <xdr:row>32</xdr:row>
      <xdr:rowOff>139700</xdr:rowOff>
    </xdr:to>
    <xdr:graphicFrame macro="">
      <xdr:nvGraphicFramePr>
        <xdr:cNvPr id="2" name="Chart 1">
          <a:extLst>
            <a:ext uri="{FF2B5EF4-FFF2-40B4-BE49-F238E27FC236}">
              <a16:creationId xmlns:a16="http://schemas.microsoft.com/office/drawing/2014/main" id="{624049B9-BACB-48A1-AAE5-DFF303C5B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prod%20levels%20manufacturi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EAT12_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S5\sdataELS\TEMP\SUBSNEU.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S5\sdataELS\Q_ISC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ecdshare.oecd.org/TEMP/prod%20levels%20manufacturin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S5\sdataELS\Q_ISC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S5\sdataELS\Q_ISC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S5\sdataELS\Q_ISC56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nsasmm-my.sharepoint.com/personal/kestutis_kurtinys_nsa_smm_lt/Documents/Downloads/NACIONALIN&#278;%20ATASKAITA/ATASKAITA/0.%20Duomenys%20ir%20diagramos%20PQ%20ir%20TQ.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oecdshare.oecd.org/NWB/POpul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oecdshare.oecd.org/AS/CD%20Australia/PISA%20Plus/PISA%20Plus%20Final%20Charts/IRPISAPlus_Chap5_ChartCorrec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oecd-pisa.sharepoint.com/applic/uoe/ind2002/calcul_B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oecd-pisa.sharepoint.com/Applic/PISA/PISA%202003%20Initial%20Report/Chapters/Chapter%203%20-%20Learning%20characteristics/applic/uoe/ind2002/calcul_B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sap4\edu\Applic\UOE\Ind2009\C3_TREND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oecdshare.oecd.org/2011/Content/TC_A7_EAG20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Applic/UOE/EQ/y0001/WEI/02de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S5\sdataELS\APPLIC\UOE\IND98\FIN95\F1_TIM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LS5\sdataELS\APPLIC\UOE\IND98\FIN95\FG_56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S5\sdataELS\APPLIC\UOE\IND98\FIN95\FG_12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S5\sdataELS\APPLIC\UOE\IND98\FIN95\F1_ALL.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S5\sdataELS\APPLIC\UOE\IND98\FIN95\F11_AL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S5\sdataELS\APPLIC\UOE\IND97\FIN94\F11_A9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S5\sdataELS\APPLIC\UOE\IND98\FIN95\F12_AL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S5\sdataELS\APPLIC\UOE\IND98\FIN95\F13_AL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Y:\REGIONAL%20DATABASE\Database%20update\2013%20input%20file\From%20other%20sources\JPN_VEH_THEFT.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oecdshare.oecd.org/Temp/MASTER_INPUT.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ILESVR1\Chapuis_C$\Growth\GrowthDoc.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oecdshare.oecd.org/ines/IN05/A11_2005_Finland.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OutputContrib.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Applic\UOE\Ind2005\data2001\E9C3NAG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Applic\UOE\Ind2005\data2001\E9C3NE.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oecd-pisa.sharepoint.com/NWB/POpula.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oecdshare.oecd.org/Documents%20and%20Settings/gonnard_e/My%20Documents/4.%20RAAG%20PUBLICATION/RAG_2013/RAG13_GDPpc_CRISIS.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oecd-pisa.sharepoint.com/Applic/PISA/Publications/PISA%202000%20Initial%20Report%20-%20Knowledge%20and%20Skills%20for%20Life/PISA%20Final%20Charts%20in%20Excel/Chapter%205/Dat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oecd-pisa.sharepoint.com/PISA/EduExpen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oecd-pisa.sharepoint.com/AS/CD%20Australia/PISA%20Plus/PISA%20Plus%20Final%20Charts/IRPISAPlus_Chap5_ChartCorrect.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APPLIC\UOE\IND98\FIN95\F5_W.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Applic\EAG\2005\Charts\English\NSalary_feb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 val="prod levels manufacturing"/>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T12_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C0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3"/>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 val="Table 1"/>
      <sheetName val="A11"/>
      <sheetName val="plo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2"/>
      <sheetName val="Q_ISC1"/>
      <sheetName val="Box-GDP"/>
    </sheetNames>
    <sheetDataSet>
      <sheetData sheetId="0" refreshError="1"/>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567"/>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N.SCH.TQ79d"/>
      <sheetName val="Lapas5"/>
      <sheetName val="3.1"/>
      <sheetName val="Pristatymui ENG"/>
      <sheetName val="Pristatymui"/>
      <sheetName val="PrincipalQ"/>
      <sheetName val="TeacherQ"/>
      <sheetName val="pasitenkinimas atlyginimu ir da"/>
      <sheetName val="Amžius"/>
      <sheetName val="Lapas1"/>
      <sheetName val="Mokytojų charakteristikos "/>
      <sheetName val="BMUL.TGND.TQ26"/>
      <sheetName val="BMUL.TR3.PQ21"/>
      <sheetName val="Lapas2"/>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 val="Data5_11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
      <sheetName val="LabourForce"/>
      <sheetName val="Calcul Grad_Sci"/>
    </sheetNames>
    <sheetDataSet>
      <sheetData sheetId="0"/>
      <sheetData sheetId="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3.3"/>
      <sheetName val="C3.6"/>
      <sheetName val="Box C31.1"/>
      <sheetName val="Long term trends 2"/>
      <sheetName val="C3.8"/>
      <sheetName val="Chart C3.2 2004 only"/>
      <sheetName val="Chart C3.2"/>
      <sheetName val="Chart C3.2_data"/>
      <sheetName val="Chart C3.3_web"/>
      <sheetName val="Chart C3.3_data_web"/>
      <sheetName val="cforeign_raw_cit_2005"/>
      <sheetName val="cforeign_raw_cit_2004"/>
      <sheetName val="cforeign_raw_cit_2000"/>
      <sheetName val="UIS data_ordered"/>
      <sheetName val="UIS data 1998-2004"/>
      <sheetName val="UIS data by region of origin"/>
      <sheetName val="Raw data (ordered)_not used"/>
      <sheetName val="Countries by region"/>
    </sheetNames>
    <sheetDataSet>
      <sheetData sheetId="0"/>
      <sheetData sheetId="1"/>
      <sheetData sheetId="2" refreshError="1"/>
      <sheetData sheetId="3" refreshError="1"/>
      <sheetData sheetId="4"/>
      <sheetData sheetId="5" refreshError="1"/>
      <sheetData sheetId="6" refreshError="1"/>
      <sheetData sheetId="7"/>
      <sheetData sheetId="8" refreshError="1"/>
      <sheetData sheetId="9"/>
      <sheetData sheetId="10"/>
      <sheetData sheetId="11"/>
      <sheetData sheetId="12"/>
      <sheetData sheetId="13"/>
      <sheetData sheetId="14"/>
      <sheetData sheetId="15"/>
      <sheetData sheetId="16"/>
      <sheetData sheetId="1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A7.3a (2)"/>
      <sheetName val="INFO sheet"/>
      <sheetName val="Countries"/>
      <sheetName val="Content"/>
      <sheetName val="T_A7.1a"/>
      <sheetName val="T_A7.1b (web only)"/>
      <sheetName val="T_A7.2a"/>
      <sheetName val="T_A7.2b (Web only)"/>
      <sheetName val="T_A7.3a"/>
      <sheetName val="T_A7.3b (Web only)"/>
      <sheetName val="T_A7.3c (Web only)"/>
      <sheetName val="T_A7.4a"/>
      <sheetName val="T_A7.4b (web only)"/>
      <sheetName val="T_A7.4c (web only)"/>
      <sheetName val="T_A7.5"/>
      <sheetName val="T_A7.6"/>
      <sheetName val="CA7.1"/>
      <sheetName val="Data C_A7.1"/>
      <sheetName val="C_A7.2"/>
      <sheetName val="Data C_A7.2"/>
      <sheetName val="C_A7.3"/>
      <sheetName val="Data C_A7.3"/>
      <sheetName val="C_A7.4"/>
      <sheetName val="Data C_A7.4"/>
      <sheetName val="C_A7.5"/>
      <sheetName val="Data C_A7.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refreshError="1"/>
      <sheetData sheetId="21"/>
      <sheetData sheetId="22" refreshError="1"/>
      <sheetData sheetId="23"/>
      <sheetData sheetId="24" refreshError="1"/>
      <sheetData sheetId="2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EM1"/>
      <sheetName val="DEM1_GLOBALCheckReport"/>
      <sheetName val="DEM2"/>
      <sheetName val="DEM2_BLOCKCheckReport"/>
      <sheetName val="DEM2_GLOBALCheckReport"/>
      <sheetName val="EARN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TIME"/>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567"/>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123"/>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ALL"/>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LL"/>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94"/>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_ALL"/>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3_ALL"/>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0"/>
      <sheetName val="2009"/>
      <sheetName val="2007"/>
      <sheetName val="OUTPUT"/>
    </sheetNames>
    <sheetDataSet>
      <sheetData sheetId="0"/>
      <sheetData sheetId="1"/>
      <sheetData sheetId="2"/>
      <sheetData sheetId="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
      <sheetName val="domestic"/>
      <sheetName val="Results"/>
      <sheetName val="Result copy"/>
      <sheetName val="Idx"/>
      <sheetName val="M1_X"/>
      <sheetName val="M2_VA"/>
      <sheetName val="M3_Import"/>
      <sheetName val="M4_Domestic"/>
      <sheetName val="IL"/>
      <sheetName val="I-4"/>
      <sheetName val="Inverse"/>
      <sheetName val="Check Inv"/>
      <sheetName val="u"/>
      <sheetName val="u.3"/>
      <sheetName val="u.3.Inv"/>
      <sheetName val="u.3.Inv.X"/>
      <sheetName val="IL.Inv"/>
      <sheetName val="IL.Inv.X"/>
      <sheetName val="2.Inv"/>
      <sheetName val="2.Inv.X"/>
      <sheetName val="ind200304import"/>
      <sheetName val="ind200304domestic"/>
      <sheetName val="che2001import"/>
      <sheetName val="che2001domestic"/>
      <sheetName val="fin2005total"/>
      <sheetName val="FIN2005import"/>
      <sheetName val="FIN2005domestic"/>
      <sheetName val="fin2005ttl.org"/>
      <sheetName val="cze2000total"/>
      <sheetName val="cze2000import"/>
      <sheetName val="cze2000domestic"/>
      <sheetName val="cze2000ttl.org"/>
      <sheetName val="cze2005total"/>
      <sheetName val="cze2005import"/>
      <sheetName val="cze2005domestic"/>
      <sheetName val="cze2005ttl.org"/>
      <sheetName val="deu1995total"/>
      <sheetName val="deu1995import"/>
      <sheetName val="deu1995domestic"/>
      <sheetName val="deu1995ttl.org"/>
      <sheetName val="deu2000total"/>
      <sheetName val="deu2000import"/>
      <sheetName val="deu2000domestic"/>
      <sheetName val="deu2000ttl.org"/>
      <sheetName val="deu2005total"/>
      <sheetName val="deu2005import"/>
      <sheetName val="deu2005domestic"/>
      <sheetName val="deu2005ttl.org"/>
      <sheetName val="dnk1995total"/>
      <sheetName val="dnk1995domestic"/>
      <sheetName val="dnk1995import"/>
      <sheetName val="dnk1995ttl.org"/>
      <sheetName val="dnk2000total"/>
      <sheetName val="dnk2000domestic"/>
      <sheetName val="dnk2000import"/>
      <sheetName val="dnk2000ttl.org"/>
      <sheetName val="dnk2005total"/>
      <sheetName val="dnk2005domestic"/>
      <sheetName val="dnk2005import"/>
      <sheetName val="dnk2005ttl.org"/>
      <sheetName val="esp1995total"/>
      <sheetName val="esp1995import"/>
      <sheetName val="esp1995domestic"/>
      <sheetName val="esp1995ttl.org"/>
      <sheetName val="esp2000total"/>
      <sheetName val="esp2000import"/>
      <sheetName val="esp2000domestic"/>
      <sheetName val="esp2000ttl.org"/>
      <sheetName val="esp2005total"/>
      <sheetName val="esp2005import"/>
      <sheetName val="esp2005domestic"/>
      <sheetName val="esp2005ttl.org"/>
      <sheetName val="est1997total"/>
      <sheetName val="est1997import"/>
      <sheetName val="est1997domestic"/>
      <sheetName val="est1997ttl.org"/>
      <sheetName val="est2000total"/>
      <sheetName val="est2000import"/>
      <sheetName val="est2000domestic"/>
      <sheetName val="est2000ttl.org"/>
      <sheetName val="est2005total"/>
      <sheetName val="est2005import"/>
      <sheetName val="est2005domestic"/>
      <sheetName val="est2005ttl.org"/>
      <sheetName val="fin1995total"/>
      <sheetName val="fin1995import"/>
      <sheetName val="fin1995domestic"/>
      <sheetName val="fin1995ttl.org"/>
      <sheetName val="fin2000total"/>
      <sheetName val="fin2000import"/>
      <sheetName val="fin2000domestic"/>
      <sheetName val="fin2000ttl.org"/>
      <sheetName val="arg1997total"/>
      <sheetName val="arg1997import"/>
      <sheetName val="arg1997domestic"/>
      <sheetName val="arg1997ttl.org"/>
      <sheetName val="chn2005total"/>
      <sheetName val="chn2005import"/>
      <sheetName val="chn2005domestic"/>
      <sheetName val="chn2005ttl.org"/>
      <sheetName val="aus199899total"/>
      <sheetName val="aus199899domestic"/>
      <sheetName val="aus199899import"/>
      <sheetName val="aus199899ttl.org"/>
      <sheetName val="aus200405total"/>
      <sheetName val="aus200405domestic"/>
      <sheetName val="aus200405import"/>
      <sheetName val="aus200405ttl.org"/>
      <sheetName val="aut1995total"/>
      <sheetName val="aut1995domestic"/>
      <sheetName val="aut1995import"/>
      <sheetName val="aut1995total.org"/>
      <sheetName val="aut2000total"/>
      <sheetName val="aut2000domestic"/>
      <sheetName val="aut2000import"/>
      <sheetName val="aut2000ttl.org"/>
      <sheetName val="aut2005total"/>
      <sheetName val="aut2005domestic"/>
      <sheetName val="aut2005import"/>
      <sheetName val="aut2005ttl.org"/>
      <sheetName val="bel1995total"/>
      <sheetName val="bel1995import"/>
      <sheetName val="bel1995domestic"/>
      <sheetName val="bel1995ttl.org"/>
      <sheetName val="bel2000total"/>
      <sheetName val="bel2000import"/>
      <sheetName val="bel2000domestic"/>
      <sheetName val="bel2000ttl.org"/>
      <sheetName val="bel2004total"/>
      <sheetName val="bel2004import"/>
      <sheetName val="bel2004domestic"/>
      <sheetName val="bel2004ttl.org"/>
      <sheetName val="bra1995total"/>
      <sheetName val="bra1995domestic"/>
      <sheetName val="bra1995import"/>
      <sheetName val="bra1995ttl.org"/>
      <sheetName val="bra2000total"/>
      <sheetName val="bra2000import"/>
      <sheetName val="bra2000domestic"/>
      <sheetName val="bra2000ttl.org"/>
      <sheetName val="bra2005total"/>
      <sheetName val="bra2005import"/>
      <sheetName val="bra2005domestic"/>
      <sheetName val="bra2005ttl.org"/>
      <sheetName val="can1995total"/>
      <sheetName val="can1995import"/>
      <sheetName val="can1995domestic"/>
      <sheetName val="can1995ttl.org"/>
      <sheetName val="can2000total"/>
      <sheetName val="can2000import"/>
      <sheetName val="can2000domestic"/>
      <sheetName val="can2000ttl.org"/>
      <sheetName val="can2005total"/>
      <sheetName val="can2005import"/>
      <sheetName val="can2005domestic"/>
      <sheetName val="can2005ttl.org"/>
      <sheetName val="chn1995total"/>
      <sheetName val="chn1995import"/>
      <sheetName val="chn1995domestic"/>
      <sheetName val="chn1995ttl.org"/>
      <sheetName val="chn2000total"/>
      <sheetName val="chn2000import"/>
      <sheetName val="chn2000domestic"/>
      <sheetName val="chn2000ttl.org"/>
      <sheetName val="mex2003total"/>
      <sheetName val="mex2003domestic"/>
      <sheetName val="mex2003import"/>
      <sheetName val="mex2003ttl.org"/>
      <sheetName val="nld1995total"/>
      <sheetName val="nld1995import"/>
      <sheetName val="nld1995domestic"/>
      <sheetName val="nld1995ttl.org"/>
      <sheetName val="nld2000total"/>
      <sheetName val="nld2000import"/>
      <sheetName val="nld2000domestic"/>
      <sheetName val="nld2000ttl.org"/>
      <sheetName val="nld2005total"/>
      <sheetName val="nld2005import"/>
      <sheetName val="nld2005domestic"/>
      <sheetName val="nld2005ttl.org"/>
      <sheetName val="nor1995total"/>
      <sheetName val="nor1995import"/>
      <sheetName val="nor1995domestic"/>
      <sheetName val="nor1995ttl.org"/>
      <sheetName val="nor2000total"/>
      <sheetName val="nor2000import"/>
      <sheetName val="nor2000domestic"/>
      <sheetName val="nor2000ttl.org"/>
      <sheetName val="nzl199596total"/>
      <sheetName val="nzl199596import"/>
      <sheetName val="nzl199596domestic"/>
      <sheetName val="nzl199596ttl.org"/>
      <sheetName val="nzl200203total"/>
      <sheetName val="nzl200203import"/>
      <sheetName val="nzl200203domestic"/>
      <sheetName val="nzl200203ttl.org"/>
      <sheetName val="pol1995total"/>
      <sheetName val="pol1995import"/>
      <sheetName val="pol1995domestic"/>
      <sheetName val="pol1995ttl.org"/>
      <sheetName val="pol2000total"/>
      <sheetName val="pol2000import"/>
      <sheetName val="pol2000domestic"/>
      <sheetName val="pol2000ttl.org"/>
      <sheetName val="pol2004total"/>
      <sheetName val="pol2004import"/>
      <sheetName val="pol2004domestic"/>
      <sheetName val="pol2004ttl.org"/>
      <sheetName val="prt1995total"/>
      <sheetName val="prt1995import"/>
      <sheetName val="prt1995domestic"/>
      <sheetName val="prt1995ttl.org"/>
      <sheetName val="prt2000total"/>
      <sheetName val="prt2000import"/>
      <sheetName val="prt2000domestic"/>
      <sheetName val="prt2000ttl.org"/>
      <sheetName val="prt2005total"/>
      <sheetName val="prt2005import"/>
      <sheetName val="prt2005domestic"/>
      <sheetName val="prt2005ttl.org"/>
      <sheetName val="rus1995total"/>
      <sheetName val="rus1995import"/>
      <sheetName val="rus1995domestic"/>
      <sheetName val="rus1995ttl.org"/>
      <sheetName val="rus2000total"/>
      <sheetName val="rus2000domestic"/>
      <sheetName val="rus2000import"/>
      <sheetName val="rus2000ttl.org"/>
      <sheetName val="lux2005total"/>
      <sheetName val="lux2005import"/>
      <sheetName val="lux2005domestic"/>
      <sheetName val="lux2005ttl.org"/>
      <sheetName val="fra1995total"/>
      <sheetName val="fra1995import"/>
      <sheetName val="fra1995domestic"/>
      <sheetName val="fra1995ttl.org"/>
      <sheetName val="fra2000total"/>
      <sheetName val="fra2000import"/>
      <sheetName val="fra2000domestic"/>
      <sheetName val="fra2000ttl.org"/>
      <sheetName val="fra2005total"/>
      <sheetName val="fra2005import"/>
      <sheetName val="fra2005domestic"/>
      <sheetName val="fra2005ttl.org"/>
      <sheetName val="gbr1995total"/>
      <sheetName val="gbr1995import"/>
      <sheetName val="gbr1995domestic"/>
      <sheetName val="gbr1995ttl.org"/>
      <sheetName val="gbr2000total"/>
      <sheetName val="gbr2000import"/>
      <sheetName val="gbr2000domestic"/>
      <sheetName val="gbr2000ttl.org"/>
      <sheetName val="gbr2003total"/>
      <sheetName val="gbr2003import"/>
      <sheetName val="gbr2003domestic"/>
      <sheetName val="gbr2003ttl.org"/>
      <sheetName val="grc1995total"/>
      <sheetName val="grc1995import"/>
      <sheetName val="grc1995domestic"/>
      <sheetName val="grc1995ttl.org"/>
      <sheetName val="grc2000total"/>
      <sheetName val="grc2000import"/>
      <sheetName val="grc2000domestic"/>
      <sheetName val="grc2000ttl.org"/>
      <sheetName val="grc2005total"/>
      <sheetName val="grc2005import"/>
      <sheetName val="grc2005domestic"/>
      <sheetName val="grc2005ttl.org"/>
      <sheetName val="hun1998total"/>
      <sheetName val="hun1998import"/>
      <sheetName val="hun1998domestic"/>
      <sheetName val="hun1998ttl.org"/>
      <sheetName val="hun2000total"/>
      <sheetName val="hun2000import"/>
      <sheetName val="hun2000domestic"/>
      <sheetName val="hun2000ttl.org"/>
      <sheetName val="hun2005total"/>
      <sheetName val="hun2005import"/>
      <sheetName val="hun2005domestic"/>
      <sheetName val="hun2005ttl.org"/>
      <sheetName val="idn1995total"/>
      <sheetName val="idn1995import"/>
      <sheetName val="idn1995domestic"/>
      <sheetName val="idn1995ttl.org"/>
      <sheetName val="idn2000total"/>
      <sheetName val="idn2000import"/>
      <sheetName val="idn2000domestic"/>
      <sheetName val="idn2000ttl.org"/>
      <sheetName val="idn2005total"/>
      <sheetName val="idn2005import"/>
      <sheetName val="idn2005domestic"/>
      <sheetName val="idn2005ttl.org"/>
      <sheetName val="ind199394total"/>
      <sheetName val="ind199394import"/>
      <sheetName val="ind199394domestic"/>
      <sheetName val="ind199394ttl.org"/>
      <sheetName val="ind199899total"/>
      <sheetName val="ind199899import"/>
      <sheetName val="ind199899domestic"/>
      <sheetName val="ind199899ttl.org"/>
      <sheetName val="irl1998total"/>
      <sheetName val="irl1998import"/>
      <sheetName val="irl1998domestic"/>
      <sheetName val="irl1998ttl.org"/>
      <sheetName val="iRL2000total"/>
      <sheetName val="iRL2000import"/>
      <sheetName val="iRL2000domestic"/>
      <sheetName val="iRL2000ttl.org"/>
      <sheetName val="iRL2005total"/>
      <sheetName val="iRL2005import"/>
      <sheetName val="iRL2005domestic"/>
      <sheetName val="iRL2005ttl.org"/>
      <sheetName val="isr1995total"/>
      <sheetName val="isr1995domestic"/>
      <sheetName val="isr1995import"/>
      <sheetName val="isr1995ttl.org"/>
      <sheetName val="ita1995total"/>
      <sheetName val="ita1995domestic"/>
      <sheetName val="ita1995import"/>
      <sheetName val="ita1995ttl.org"/>
      <sheetName val="ita2000total"/>
      <sheetName val="ita2000import"/>
      <sheetName val="ita2000domestic"/>
      <sheetName val="ita2000ttl.org"/>
      <sheetName val="ita2005total"/>
      <sheetName val="ita2005domestic"/>
      <sheetName val="ita2005import"/>
      <sheetName val="ita2005ttl.org"/>
      <sheetName val="jpn1995total"/>
      <sheetName val="jpn1995import"/>
      <sheetName val="jpn1995domestic"/>
      <sheetName val="jpn1995ttl.org"/>
      <sheetName val="jpn2000total"/>
      <sheetName val="jpn2000domestic"/>
      <sheetName val="jpn2000import"/>
      <sheetName val="jpn2000ttl.org"/>
      <sheetName val="jpn2005total"/>
      <sheetName val="jpn2005domestic"/>
      <sheetName val="jpn2005import"/>
      <sheetName val="jpn2005ttl.org"/>
      <sheetName val="kor2000total"/>
      <sheetName val="kor2000import"/>
      <sheetName val="kor2000domestic"/>
      <sheetName val="kor2000ttl.org"/>
      <sheetName val="kor2005total"/>
      <sheetName val="kor2005import"/>
      <sheetName val="kor2005domestic"/>
      <sheetName val="kor2005ttl.org"/>
      <sheetName val="lux1995total"/>
      <sheetName val="lux1995import"/>
      <sheetName val="lux1995domestic"/>
      <sheetName val="lux1995ttl.org"/>
      <sheetName val="lux2000total"/>
      <sheetName val="lux2000import"/>
      <sheetName val="lux2000domestic"/>
      <sheetName val="lux2000ttl.org"/>
      <sheetName val="zaf2000total"/>
      <sheetName val="zaf2000domestic"/>
      <sheetName val="zaf2000import"/>
      <sheetName val="zaf2000ttl.org"/>
      <sheetName val="svk1995total"/>
      <sheetName val="svk1995import"/>
      <sheetName val="svk1995domestic"/>
      <sheetName val="svk1995ttl.org"/>
      <sheetName val="svk2000total"/>
      <sheetName val="svk2000import"/>
      <sheetName val="svk2000domestic"/>
      <sheetName val="svk2000ttl.org"/>
      <sheetName val="svn2000total"/>
      <sheetName val="svn2000import"/>
      <sheetName val="svn2000domestic"/>
      <sheetName val="svn2000ttl.org"/>
      <sheetName val="svn2005total"/>
      <sheetName val="svn2005import"/>
      <sheetName val="svn2005domestic"/>
      <sheetName val="svn2005ttl.org"/>
      <sheetName val="SWE1995total"/>
      <sheetName val="SWE1995import"/>
      <sheetName val="SWE1995domestic"/>
      <sheetName val="SWE1995ttl.org"/>
      <sheetName val="swe2000total"/>
      <sheetName val="swe2000import"/>
      <sheetName val="swe2000domestic"/>
      <sheetName val="swe2000ttl.org"/>
      <sheetName val="SWE2005total"/>
      <sheetName val="SWE2005import"/>
      <sheetName val="SWE2005domestic"/>
      <sheetName val="SWE2005ttl.org"/>
      <sheetName val="TUR1996total"/>
      <sheetName val="TUR1996import"/>
      <sheetName val="TUR1996domestic"/>
      <sheetName val="TUR1996ttl.org"/>
      <sheetName val="TUR2002total"/>
      <sheetName val="TUR2002import"/>
      <sheetName val="TUR2002domestic"/>
      <sheetName val="TUR2002ttl.org"/>
      <sheetName val="TWN1996total"/>
      <sheetName val="TWN1996import"/>
      <sheetName val="TWN1996domestic"/>
      <sheetName val="TWN1996ttl.org"/>
      <sheetName val="TWN2001total"/>
      <sheetName val="TWN2001import"/>
      <sheetName val="TWN2001domestic"/>
      <sheetName val="TWN2001ttl.org"/>
      <sheetName val="usa1995total"/>
      <sheetName val="usa1995domestic"/>
      <sheetName val="usa1995import"/>
      <sheetName val="usa1995ttl.org"/>
      <sheetName val="usa2000total"/>
      <sheetName val="usa2000Import"/>
      <sheetName val="usa2000domestic"/>
      <sheetName val="usa2000ttl.org"/>
      <sheetName val="usa2005total"/>
      <sheetName val="usa2005import"/>
      <sheetName val="usa2005domestic"/>
      <sheetName val="usa2005ttl.org"/>
      <sheetName val="ZAF1993total"/>
      <sheetName val="ZAF1993domestic"/>
      <sheetName val="ZAF1993import"/>
      <sheetName val="ZAF1993ttl.or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o "/>
      <sheetName val="Read Me"/>
      <sheetName val="Fig1"/>
      <sheetName val="Fig2"/>
      <sheetName val="Fig3"/>
      <sheetName val="Fig4"/>
      <sheetName val="Fig5"/>
      <sheetName val="Fig6"/>
      <sheetName val="Fig7"/>
      <sheetName val="Fig8"/>
      <sheetName val="Fig10a"/>
      <sheetName val="Fig10b"/>
      <sheetName val="..."/>
      <sheetName val="Fig2o"/>
      <sheetName val="Fig5o"/>
      <sheetName val="Fig6o"/>
      <sheetName val="Fig9o"/>
      <sheetName val="Fig10o"/>
      <sheetName val="Fig12o"/>
      <sheetName val="Fig13o"/>
      <sheetName val="Fig14o"/>
      <sheetName val="Sheet25"/>
      <sheetName val="Fig15Pond"/>
      <sheetName val="Fig15o"/>
      <sheetName val="Tab1"/>
      <sheetName val="Tab2"/>
      <sheetName val="Tab3"/>
      <sheetName val="Tab4"/>
      <sheetName val="Tab5"/>
      <sheetName val="Tab6"/>
      <sheetName val="Tab7"/>
      <sheetName val="Tab9"/>
      <sheetName val="Tab10"/>
      <sheetName val="Tab11"/>
      <sheetName val="Tab13"/>
      <sheetName val="Tab15"/>
      <sheetName val="Tab2o"/>
      <sheetName val="GdpvHpTab"/>
      <sheetName val="GdpbvHp Tab"/>
      <sheetName val="GdpvHp_Pop Tab"/>
      <sheetName val="GdpbvHp_Pop Tab"/>
      <sheetName val="GdpvHp_EtHp Tab"/>
      <sheetName val="GdpbvHp_EtbHp Tab"/>
      <sheetName val="Sheet8"/>
      <sheetName val="Sheet10"/>
      <sheetName val="Sheet1"/>
      <sheetName val="Sheet22"/>
      <sheetName val="Sheet2"/>
      <sheetName val="Sheet3"/>
      <sheetName val="TabA2.1"/>
      <sheetName val="TabA2.2"/>
      <sheetName val="TabA2.3"/>
      <sheetName val="TabA2.4"/>
      <sheetName val="FAME Persistence"/>
      <sheetName val="TabA2.7"/>
      <sheetName val="%US"/>
      <sheetName val="......"/>
      <sheetName val="Table1"/>
      <sheetName val="estimatedTfp"/>
      <sheetName val="estimatedTfp_nt"/>
      <sheetName val="estimatedTfp_hrs"/>
      <sheetName val="tfp_all2"/>
      <sheetName val="Fig1(data) GdpvHp"/>
      <sheetName val="Fig2(data) GdpbvHp"/>
      <sheetName val="Fig2-3(data) GdpvHp_Pop"/>
      <sheetName val="Fig6(data)"/>
      <sheetName val="Fig5-6(data)GdpbvHp_Pop"/>
      <sheetName val="Fig7-8(data)GdpvHp_EtHp"/>
      <sheetName val="Fig9-10(data) GdpbvHp_EtbHp"/>
      <sheetName val="Fig11-12(data)"/>
      <sheetName val="Fig13-14(data)"/>
      <sheetName val="Fig15(data)"/>
      <sheetName val="Graf2.4b (2)"/>
      <sheetName val="Graf2.6b"/>
      <sheetName val="Table1a"/>
      <sheetName val="Table1b"/>
      <sheetName val="Graf2.6b (2)"/>
      <sheetName val="Graf2.6d"/>
      <sheetName val="Graf2.6d (2)"/>
      <sheetName val="Fig5b"/>
      <sheetName val="Fig5b(2)"/>
      <sheetName val="Fig5d"/>
      <sheetName val="Fig5d(2)"/>
      <sheetName val="GdpvHp 1"/>
      <sheetName val="GdpbvHp 2"/>
      <sheetName val="GdpvHp_Pop 3"/>
      <sheetName val="GdpbvHp_Pop 2.4b"/>
      <sheetName val="GdpvHp_EtHp 2.6b"/>
      <sheetName val="GdpbvHp_EtbHp 2.6d"/>
      <sheetName val="Fig5ab(data)"/>
      <sheetName val="Fig5cd(data)"/>
      <sheetName val="TableTfp"/>
      <sheetName val="TableTfp_nt"/>
      <sheetName val="TableTfp_hrs"/>
      <sheetName val="TableTfp_all2"/>
      <sheetName val="AnnexTab2"/>
      <sheetName val="Test"/>
      <sheetName val="Tes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Questions"/>
      <sheetName val="DatabaseA_Format"/>
      <sheetName val="DatabaseA"/>
      <sheetName val="CrosstabsA"/>
      <sheetName val="DatabaseB_Format"/>
      <sheetName val="Questions_DatabaseB"/>
      <sheetName val="DatabaseB"/>
      <sheetName val="CrosstabsB"/>
    </sheetNames>
    <sheetDataSet>
      <sheetData sheetId="0"/>
      <sheetData sheetId="1" refreshError="1"/>
      <sheetData sheetId="2"/>
      <sheetData sheetId="3"/>
      <sheetData sheetId="4"/>
      <sheetData sheetId="5"/>
      <sheetData sheetId="6"/>
      <sheetData sheetId="7"/>
      <sheetData sheetId="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
      <sheetName val="OutputGr"/>
      <sheetName val="NFBS79-97"/>
      <sheetName val="NFBS79-89"/>
      <sheetName val="NFBS90-97"/>
      <sheetName val="Man79-97"/>
      <sheetName val="Man79-89"/>
      <sheetName val="Man90-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_ageISC5a"/>
      <sheetName val="E9C3NAGE"/>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nr_2"/>
      <sheetName val="E9C3NE"/>
    </sheetNames>
    <sheetDataSet>
      <sheetData sheetId="0" refreshError="1"/>
      <sheetData sheetId="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temp"/>
      <sheetName val="OUTPUT-2"/>
      <sheetName val="Sheet2"/>
      <sheetName val="BoxPlot2"/>
      <sheetName val="BoxPlot_Shifted"/>
      <sheetName val="Data_Shifted"/>
      <sheetName val="Data"/>
      <sheetName val="© Terms"/>
      <sheetName val="DATA GDPpc"/>
      <sheetName val="BoxPlot-template (2)"/>
      <sheetName val="PROCESS"/>
      <sheetName val="OUTPUT-1"/>
      <sheetName val="PROCESS (2)"/>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5.1"/>
      <sheetName val="Data5.1"/>
      <sheetName val="Figure5.2"/>
      <sheetName val="Sheet1"/>
      <sheetName val="Data5.3a"/>
      <sheetName val="Data5.3b"/>
      <sheetName val="Figure5.4"/>
      <sheetName val="Figure5.5new"/>
      <sheetName val="Figure5.5old"/>
      <sheetName val="Figure5.6"/>
      <sheetName val="Table5.7a"/>
      <sheetName val="Figure5.7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Model"/>
      <sheetName val="ExpStudWEI_Tab9"/>
      <sheetName val="Calc CumulExp"/>
      <sheetName val="WDI-WordBank"/>
      <sheetName val="ANA"/>
      <sheetName val="Mean"/>
      <sheetName val="Graph 3.7.a"/>
      <sheetName val="Fig 3.7.a"/>
      <sheetName val="Graph 3.7.b"/>
      <sheetName val="Tab"/>
      <sheetName val="Figs3.7 R"/>
      <sheetName val="Figs 3.7 M"/>
      <sheetName val="Figs 3.7 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5_W"/>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sheetName val="Settings"/>
      <sheetName val="NCURR2"/>
      <sheetName val="DataSal1996"/>
      <sheetName val="FinFromOECD"/>
      <sheetName val="NCURR3"/>
      <sheetName val="NCURR4"/>
      <sheetName val="ChartD5.1"/>
      <sheetName val="TableD5.1"/>
      <sheetName val="TableD5.1 (continued)"/>
      <sheetName val="TableD5.1Oldprim"/>
      <sheetName val="TableD5.1OldLsec"/>
      <sheetName val="TableD5.1oldUsec"/>
      <sheetName val="TableD5.2"/>
      <sheetName val="TableD5.4x"/>
      <sheetName val="TableD5.4"/>
      <sheetName val="ChartD6.1"/>
      <sheetName val="TableD6.1"/>
      <sheetName val="TableD6.2"/>
      <sheetName val="TableD5.B"/>
      <sheetName val="DataChartD5.1"/>
      <sheetName val="DataChartD6.1"/>
      <sheetName val="DataTableD6.2"/>
      <sheetName val="Figure III.08.TERTIARY_TRACKING"/>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686CE-AE44-41C4-AD37-75E95F33AAD9}">
  <dimension ref="A1:Q471"/>
  <sheetViews>
    <sheetView showGridLines="0" tabSelected="1" zoomScaleNormal="100" workbookViewId="0">
      <selection activeCell="N38" sqref="N38"/>
    </sheetView>
  </sheetViews>
  <sheetFormatPr defaultColWidth="10.875" defaultRowHeight="12.75"/>
  <cols>
    <col min="1" max="1" width="24.375" style="3" customWidth="1"/>
    <col min="2" max="3" width="10.875" style="3"/>
    <col min="4" max="4" width="9.625" style="3" customWidth="1"/>
    <col min="5" max="5" width="9.875" style="3" customWidth="1"/>
    <col min="6" max="12" width="10.125" style="3" customWidth="1"/>
    <col min="13" max="15" width="10.875" style="3"/>
    <col min="16" max="16" width="5.875" style="3" customWidth="1"/>
    <col min="17" max="16384" width="10.875" style="3"/>
  </cols>
  <sheetData>
    <row r="1" spans="1:1">
      <c r="A1" s="29" t="s">
        <v>0</v>
      </c>
    </row>
    <row r="3" spans="1:1" ht="15.75">
      <c r="A3" s="1" t="s">
        <v>59</v>
      </c>
    </row>
    <row r="4" spans="1:1" ht="14.1" customHeight="1">
      <c r="A4" s="2" t="s">
        <v>60</v>
      </c>
    </row>
    <row r="6" spans="1:1">
      <c r="A6" s="4"/>
    </row>
    <row r="28" spans="1:12" ht="13.5">
      <c r="A28" s="5"/>
      <c r="B28" s="5"/>
      <c r="C28" s="5"/>
      <c r="D28" s="5"/>
      <c r="E28" s="5"/>
      <c r="F28" s="5"/>
      <c r="G28" s="5"/>
      <c r="H28" s="5"/>
      <c r="I28" s="5"/>
      <c r="J28" s="5"/>
      <c r="K28" s="5"/>
      <c r="L28" s="5"/>
    </row>
    <row r="29" spans="1:12" ht="13.5">
      <c r="A29" s="5"/>
      <c r="B29" s="5"/>
      <c r="C29" s="5"/>
      <c r="D29" s="5"/>
      <c r="E29" s="5"/>
      <c r="F29" s="5"/>
      <c r="G29" s="5"/>
      <c r="H29" s="5"/>
      <c r="I29" s="5"/>
      <c r="J29" s="5"/>
      <c r="K29" s="5"/>
      <c r="L29" s="5"/>
    </row>
    <row r="30" spans="1:12" ht="13.5">
      <c r="A30" s="5"/>
      <c r="B30" s="5"/>
      <c r="C30" s="5"/>
      <c r="D30" s="5"/>
      <c r="E30" s="5"/>
      <c r="F30" s="5"/>
      <c r="G30" s="5"/>
      <c r="H30" s="5"/>
      <c r="I30" s="5"/>
      <c r="J30" s="5"/>
      <c r="K30" s="5"/>
      <c r="L30" s="5"/>
    </row>
    <row r="31" spans="1:12" ht="13.5">
      <c r="A31" s="5"/>
      <c r="B31" s="5"/>
      <c r="C31" s="5"/>
      <c r="D31" s="5"/>
      <c r="E31" s="5"/>
      <c r="F31" s="5"/>
      <c r="G31" s="5"/>
      <c r="H31" s="5"/>
      <c r="I31" s="5"/>
      <c r="J31" s="5"/>
      <c r="K31" s="5"/>
      <c r="L31" s="5"/>
    </row>
    <row r="32" spans="1:12" ht="13.5">
      <c r="A32" s="5"/>
      <c r="B32" s="5"/>
      <c r="C32" s="5"/>
      <c r="D32" s="5"/>
      <c r="E32" s="5"/>
      <c r="F32" s="5"/>
      <c r="G32" s="5"/>
      <c r="H32" s="5"/>
      <c r="I32" s="5"/>
      <c r="J32" s="5"/>
      <c r="K32" s="5"/>
      <c r="L32" s="5"/>
    </row>
    <row r="33" spans="1:12" ht="13.5">
      <c r="A33" s="5"/>
      <c r="B33" s="5"/>
      <c r="C33" s="5"/>
      <c r="D33" s="5"/>
      <c r="E33" s="5"/>
      <c r="F33" s="5"/>
      <c r="G33" s="5"/>
      <c r="H33" s="5"/>
      <c r="I33" s="5"/>
      <c r="J33" s="5"/>
      <c r="K33" s="5"/>
      <c r="L33" s="5"/>
    </row>
    <row r="34" spans="1:12" ht="13.5">
      <c r="A34" s="30" t="s">
        <v>1</v>
      </c>
      <c r="B34" s="5"/>
      <c r="C34" s="5"/>
      <c r="D34" s="5"/>
      <c r="E34" s="5"/>
      <c r="F34" s="5"/>
      <c r="G34" s="5"/>
      <c r="H34" s="5"/>
      <c r="I34" s="5"/>
      <c r="J34" s="5"/>
      <c r="K34" s="5"/>
      <c r="L34" s="5"/>
    </row>
    <row r="35" spans="1:12" ht="13.5">
      <c r="A35" s="5"/>
      <c r="B35" s="5"/>
      <c r="C35" s="5"/>
      <c r="D35" s="5"/>
      <c r="E35" s="5"/>
      <c r="F35" s="5"/>
      <c r="G35" s="5"/>
      <c r="H35" s="5"/>
      <c r="I35" s="5"/>
      <c r="J35" s="5"/>
      <c r="K35" s="5"/>
      <c r="L35" s="5"/>
    </row>
    <row r="36" spans="1:12" ht="13.5">
      <c r="A36" s="31" t="s">
        <v>61</v>
      </c>
      <c r="B36" s="5"/>
      <c r="C36" s="5"/>
      <c r="D36" s="5"/>
      <c r="E36" s="5"/>
      <c r="F36" s="5"/>
      <c r="G36" s="5"/>
      <c r="H36" s="5"/>
      <c r="I36" s="5"/>
      <c r="J36" s="5"/>
      <c r="K36" s="5"/>
      <c r="L36" s="5"/>
    </row>
    <row r="37" spans="1:12" ht="13.5">
      <c r="A37" s="5"/>
      <c r="B37" s="5"/>
      <c r="C37" s="5"/>
      <c r="D37" s="5"/>
      <c r="E37" s="5"/>
      <c r="F37" s="5"/>
      <c r="G37" s="5"/>
      <c r="H37" s="5"/>
      <c r="I37" s="5"/>
      <c r="J37" s="5"/>
      <c r="K37" s="5"/>
      <c r="L37" s="5"/>
    </row>
    <row r="38" spans="1:12" ht="13.5">
      <c r="A38" s="6"/>
      <c r="B38" s="7">
        <v>2018</v>
      </c>
      <c r="C38" s="7">
        <v>2024</v>
      </c>
      <c r="D38" s="5"/>
      <c r="E38" s="5"/>
      <c r="F38" s="5"/>
      <c r="G38" s="5"/>
      <c r="H38" s="5"/>
      <c r="I38" s="5"/>
      <c r="J38" s="5"/>
      <c r="K38" s="5"/>
      <c r="L38" s="5"/>
    </row>
    <row r="39" spans="1:12" ht="13.5">
      <c r="A39" s="8" t="s">
        <v>2</v>
      </c>
      <c r="B39" s="9">
        <v>59.0557348033214</v>
      </c>
      <c r="C39" s="9">
        <v>55.149989103111302</v>
      </c>
      <c r="D39" s="5"/>
      <c r="E39" s="5"/>
      <c r="F39" s="5"/>
      <c r="G39" s="5"/>
      <c r="H39" s="5"/>
      <c r="I39" s="5"/>
      <c r="J39" s="5"/>
      <c r="K39" s="5"/>
      <c r="L39" s="5"/>
    </row>
    <row r="40" spans="1:12" ht="13.5">
      <c r="A40" s="8" t="s">
        <v>3</v>
      </c>
      <c r="B40" s="9">
        <v>47.789626864221397</v>
      </c>
      <c r="C40" s="9">
        <v>47.5177929879464</v>
      </c>
      <c r="D40" s="5"/>
      <c r="E40" s="5"/>
      <c r="F40" s="5"/>
      <c r="G40" s="5"/>
      <c r="H40" s="5"/>
      <c r="I40" s="5"/>
      <c r="J40" s="5"/>
      <c r="K40" s="5"/>
      <c r="L40" s="5"/>
    </row>
    <row r="41" spans="1:12" ht="13.5">
      <c r="A41" s="8" t="s">
        <v>4</v>
      </c>
      <c r="B41" s="9">
        <v>46.311403926583402</v>
      </c>
      <c r="C41" s="9">
        <v>47.307476618251101</v>
      </c>
      <c r="D41" s="5"/>
      <c r="E41" s="5"/>
      <c r="F41" s="5"/>
      <c r="G41" s="5"/>
      <c r="H41" s="5"/>
      <c r="I41" s="5"/>
      <c r="J41" s="5"/>
      <c r="K41" s="5"/>
      <c r="L41" s="5"/>
    </row>
    <row r="42" spans="1:12" ht="13.5">
      <c r="A42" s="8" t="s">
        <v>5</v>
      </c>
      <c r="B42" s="9">
        <v>45.472296458979997</v>
      </c>
      <c r="C42" s="9">
        <v>46.905198498306497</v>
      </c>
      <c r="D42" s="5"/>
      <c r="E42" s="5"/>
      <c r="F42" s="5"/>
      <c r="G42" s="5"/>
      <c r="H42" s="5"/>
      <c r="I42" s="5"/>
      <c r="J42" s="5"/>
      <c r="K42" s="5"/>
      <c r="L42" s="5"/>
    </row>
    <row r="43" spans="1:12" ht="13.5">
      <c r="A43" s="10" t="s">
        <v>6</v>
      </c>
      <c r="B43" s="9">
        <v>48.680967239345797</v>
      </c>
      <c r="C43" s="9">
        <v>46.888983752425801</v>
      </c>
      <c r="D43" s="5"/>
      <c r="E43" s="5"/>
      <c r="F43" s="5"/>
      <c r="G43" s="5"/>
      <c r="H43" s="5"/>
      <c r="I43" s="5"/>
      <c r="J43" s="5"/>
      <c r="K43" s="5"/>
      <c r="L43" s="5"/>
    </row>
    <row r="44" spans="1:12" ht="13.5">
      <c r="A44" s="8" t="s">
        <v>7</v>
      </c>
      <c r="B44" s="9">
        <v>46.865471043107497</v>
      </c>
      <c r="C44" s="9">
        <v>46.452179431436001</v>
      </c>
      <c r="D44" s="5"/>
      <c r="E44" s="5"/>
      <c r="F44" s="5"/>
      <c r="G44" s="5"/>
      <c r="H44" s="5"/>
      <c r="I44" s="5"/>
      <c r="J44" s="5"/>
      <c r="K44" s="5"/>
      <c r="L44" s="5"/>
    </row>
    <row r="45" spans="1:12" ht="13.5">
      <c r="A45" s="11" t="s">
        <v>8</v>
      </c>
      <c r="B45" s="9">
        <v>41.558406337461001</v>
      </c>
      <c r="C45" s="9">
        <v>45.908360095245001</v>
      </c>
      <c r="D45" s="5"/>
      <c r="E45" s="5"/>
      <c r="F45" s="5"/>
      <c r="G45" s="5"/>
      <c r="H45" s="5"/>
      <c r="I45" s="5"/>
      <c r="J45" s="5"/>
      <c r="K45" s="5"/>
      <c r="L45" s="5"/>
    </row>
    <row r="46" spans="1:12" ht="13.5">
      <c r="A46" s="8" t="s">
        <v>9</v>
      </c>
      <c r="B46" s="9">
        <v>46.652423803949198</v>
      </c>
      <c r="C46" s="9">
        <v>45.300060075670899</v>
      </c>
      <c r="D46" s="5"/>
      <c r="E46" s="5"/>
      <c r="F46" s="5"/>
      <c r="G46" s="5"/>
      <c r="H46" s="5"/>
      <c r="I46" s="5"/>
      <c r="J46" s="5"/>
      <c r="K46" s="5"/>
      <c r="L46" s="5"/>
    </row>
    <row r="47" spans="1:12" ht="13.5">
      <c r="A47" s="8" t="s">
        <v>10</v>
      </c>
      <c r="B47" s="9">
        <v>43.987628544179302</v>
      </c>
      <c r="C47" s="9">
        <v>43.996649807342898</v>
      </c>
      <c r="D47" s="5"/>
      <c r="E47" s="5"/>
      <c r="F47" s="5"/>
      <c r="G47" s="5"/>
      <c r="H47" s="5"/>
      <c r="I47" s="5"/>
      <c r="J47" s="5"/>
      <c r="K47" s="5"/>
      <c r="L47" s="5"/>
    </row>
    <row r="48" spans="1:12" ht="13.5">
      <c r="A48" s="8" t="s">
        <v>11</v>
      </c>
      <c r="B48" s="9">
        <v>47.0039962126652</v>
      </c>
      <c r="C48" s="9">
        <v>43.943316480741899</v>
      </c>
      <c r="D48" s="5"/>
      <c r="E48" s="5"/>
      <c r="F48" s="5"/>
      <c r="G48" s="5"/>
      <c r="H48" s="5"/>
      <c r="I48" s="5"/>
      <c r="J48" s="5"/>
      <c r="K48" s="5"/>
      <c r="L48" s="5"/>
    </row>
    <row r="49" spans="1:12" ht="13.5">
      <c r="A49" s="8" t="s">
        <v>12</v>
      </c>
      <c r="B49" s="9">
        <v>42.5727643586821</v>
      </c>
      <c r="C49" s="9">
        <v>43.492153768254603</v>
      </c>
      <c r="D49" s="5"/>
      <c r="E49" s="5"/>
      <c r="F49" s="5"/>
      <c r="G49" s="5"/>
      <c r="H49" s="5"/>
      <c r="I49" s="5"/>
      <c r="J49" s="5"/>
      <c r="K49" s="5"/>
      <c r="L49" s="5"/>
    </row>
    <row r="50" spans="1:12" ht="13.5">
      <c r="A50" s="8" t="s">
        <v>13</v>
      </c>
      <c r="B50" s="9">
        <v>41.6212289788253</v>
      </c>
      <c r="C50" s="9">
        <v>43.173140376677502</v>
      </c>
      <c r="D50" s="5"/>
      <c r="E50" s="5"/>
      <c r="F50" s="5"/>
      <c r="G50" s="5"/>
      <c r="H50" s="5"/>
      <c r="I50" s="5"/>
      <c r="J50" s="5"/>
      <c r="K50" s="5"/>
      <c r="L50" s="5"/>
    </row>
    <row r="51" spans="1:12" ht="13.5">
      <c r="A51" s="8" t="s">
        <v>14</v>
      </c>
      <c r="B51" s="9">
        <v>34.167565668364198</v>
      </c>
      <c r="C51" s="9">
        <v>43.121651954658397</v>
      </c>
      <c r="D51" s="5"/>
      <c r="E51" s="5"/>
      <c r="F51" s="5"/>
      <c r="G51" s="5"/>
      <c r="H51" s="5"/>
      <c r="I51" s="5"/>
      <c r="J51" s="5"/>
      <c r="K51" s="5"/>
      <c r="L51" s="5"/>
    </row>
    <row r="52" spans="1:12" ht="13.5">
      <c r="A52" s="8" t="s">
        <v>15</v>
      </c>
      <c r="B52" s="9">
        <v>40.552570323288698</v>
      </c>
      <c r="C52" s="9">
        <v>43.008360926972699</v>
      </c>
      <c r="D52" s="5"/>
      <c r="E52" s="5"/>
      <c r="F52" s="5"/>
      <c r="G52" s="5"/>
      <c r="H52" s="5"/>
      <c r="I52" s="5"/>
      <c r="J52" s="5"/>
      <c r="K52" s="5"/>
      <c r="L52" s="5"/>
    </row>
    <row r="53" spans="1:12" ht="13.5">
      <c r="A53" s="8" t="s">
        <v>16</v>
      </c>
      <c r="B53" s="9">
        <v>40.946464278083397</v>
      </c>
      <c r="C53" s="9">
        <v>42.277746803335702</v>
      </c>
      <c r="D53" s="5"/>
      <c r="E53" s="5"/>
      <c r="F53" s="5"/>
      <c r="G53" s="5"/>
      <c r="H53" s="5"/>
      <c r="I53" s="5"/>
      <c r="J53" s="5"/>
      <c r="K53" s="5"/>
      <c r="L53" s="5"/>
    </row>
    <row r="54" spans="1:12" ht="13.5">
      <c r="A54" s="8" t="s">
        <v>17</v>
      </c>
      <c r="B54" s="9">
        <v>41.068204860803696</v>
      </c>
      <c r="C54" s="9">
        <v>42.218541304017897</v>
      </c>
      <c r="D54" s="5"/>
      <c r="E54" s="5"/>
      <c r="F54" s="5"/>
      <c r="G54" s="5"/>
      <c r="H54" s="5"/>
      <c r="I54" s="5"/>
      <c r="J54" s="5"/>
      <c r="K54" s="5"/>
      <c r="L54" s="5"/>
    </row>
    <row r="55" spans="1:12" ht="13.5">
      <c r="A55" s="8" t="s">
        <v>18</v>
      </c>
      <c r="B55" s="9">
        <v>41.081973176192903</v>
      </c>
      <c r="C55" s="9">
        <v>41.599366463753398</v>
      </c>
      <c r="D55" s="5"/>
      <c r="E55" s="5"/>
      <c r="F55" s="5"/>
      <c r="G55" s="5"/>
      <c r="H55" s="5"/>
      <c r="I55" s="5"/>
      <c r="J55" s="5"/>
      <c r="K55" s="5"/>
      <c r="L55" s="5"/>
    </row>
    <row r="56" spans="1:12" ht="13.5">
      <c r="A56" s="12" t="s">
        <v>19</v>
      </c>
      <c r="B56" s="9">
        <v>42.204041154417403</v>
      </c>
      <c r="C56" s="9">
        <v>40.980219232359197</v>
      </c>
      <c r="D56" s="5"/>
      <c r="E56" s="5"/>
      <c r="F56" s="5"/>
      <c r="G56" s="5"/>
      <c r="H56" s="5"/>
      <c r="I56" s="5"/>
      <c r="J56" s="5"/>
      <c r="K56" s="5"/>
      <c r="L56" s="5"/>
    </row>
    <row r="57" spans="1:12" ht="13.5">
      <c r="A57" s="12" t="s">
        <v>62</v>
      </c>
      <c r="B57" s="9">
        <v>40.400936693547202</v>
      </c>
      <c r="C57" s="9">
        <v>40.837938398846497</v>
      </c>
      <c r="D57" s="5"/>
      <c r="E57" s="5"/>
      <c r="F57" s="5"/>
      <c r="G57" s="5"/>
      <c r="H57" s="5"/>
      <c r="I57" s="5"/>
      <c r="J57" s="5"/>
      <c r="K57" s="5"/>
      <c r="L57" s="5"/>
    </row>
    <row r="58" spans="1:12" ht="13.5">
      <c r="A58" s="8" t="s">
        <v>21</v>
      </c>
      <c r="B58" s="9">
        <v>40.295247960550498</v>
      </c>
      <c r="C58" s="9">
        <v>40.559535329563303</v>
      </c>
      <c r="D58" s="5"/>
      <c r="E58" s="5"/>
      <c r="F58" s="5"/>
      <c r="G58" s="5"/>
      <c r="H58" s="5"/>
      <c r="I58" s="5"/>
      <c r="J58" s="5"/>
      <c r="K58" s="5"/>
      <c r="L58" s="5"/>
    </row>
    <row r="59" spans="1:12" ht="13.5">
      <c r="A59" s="8" t="s">
        <v>22</v>
      </c>
      <c r="B59" s="9">
        <v>40.262486117626302</v>
      </c>
      <c r="C59" s="9">
        <v>40.477633030739597</v>
      </c>
      <c r="D59" s="5"/>
      <c r="E59" s="5"/>
      <c r="F59" s="5"/>
      <c r="G59" s="5"/>
      <c r="H59" s="5"/>
      <c r="I59" s="5"/>
      <c r="J59" s="5"/>
      <c r="K59" s="5"/>
      <c r="L59" s="5"/>
    </row>
    <row r="60" spans="1:12" ht="13.5">
      <c r="A60" s="8" t="s">
        <v>23</v>
      </c>
      <c r="B60" s="9">
        <v>40.947330290275197</v>
      </c>
      <c r="C60" s="9">
        <v>40.453503854111602</v>
      </c>
      <c r="D60" s="5"/>
      <c r="E60" s="5"/>
      <c r="F60" s="5"/>
      <c r="G60" s="5"/>
      <c r="H60" s="5"/>
      <c r="I60" s="5"/>
      <c r="J60" s="5"/>
      <c r="K60" s="5"/>
      <c r="L60" s="5"/>
    </row>
    <row r="61" spans="1:12" ht="13.5">
      <c r="A61" s="8" t="s">
        <v>24</v>
      </c>
      <c r="B61" s="9">
        <v>39.737142807258699</v>
      </c>
      <c r="C61" s="9">
        <v>40.406094509002102</v>
      </c>
      <c r="D61" s="5"/>
      <c r="E61" s="5"/>
      <c r="F61" s="5"/>
      <c r="G61" s="5"/>
      <c r="H61" s="5"/>
      <c r="I61" s="5"/>
      <c r="J61" s="5"/>
      <c r="K61" s="5"/>
      <c r="L61" s="5"/>
    </row>
    <row r="62" spans="1:12" ht="13.5">
      <c r="A62" s="12" t="s">
        <v>63</v>
      </c>
      <c r="B62" s="9">
        <v>40.087349196787798</v>
      </c>
      <c r="C62" s="9">
        <v>40.403949778899197</v>
      </c>
      <c r="D62" s="5"/>
      <c r="E62" s="5"/>
      <c r="F62" s="5"/>
      <c r="G62" s="5"/>
      <c r="H62" s="5"/>
      <c r="I62" s="5"/>
      <c r="J62" s="5"/>
      <c r="K62" s="5"/>
      <c r="L62" s="5"/>
    </row>
    <row r="63" spans="1:12" ht="13.5">
      <c r="A63" s="8" t="s">
        <v>26</v>
      </c>
      <c r="B63" s="9">
        <v>41.216149274825597</v>
      </c>
      <c r="C63" s="9">
        <v>40.397778318482402</v>
      </c>
      <c r="D63" s="5"/>
      <c r="E63" s="5"/>
      <c r="F63" s="5"/>
      <c r="G63" s="5"/>
      <c r="H63" s="5"/>
      <c r="I63" s="5"/>
      <c r="J63" s="5"/>
      <c r="K63" s="5"/>
      <c r="L63" s="5"/>
    </row>
    <row r="64" spans="1:12" ht="13.5">
      <c r="A64" s="8" t="s">
        <v>27</v>
      </c>
      <c r="B64" s="9">
        <v>35.698750904826298</v>
      </c>
      <c r="C64" s="9">
        <v>40.328402482228</v>
      </c>
      <c r="D64" s="5"/>
      <c r="E64" s="5"/>
      <c r="F64" s="5"/>
      <c r="G64" s="5"/>
      <c r="H64" s="5"/>
      <c r="I64" s="5"/>
      <c r="J64" s="5"/>
      <c r="K64" s="5"/>
      <c r="L64" s="5"/>
    </row>
    <row r="65" spans="1:12" ht="13.5">
      <c r="A65" s="8" t="s">
        <v>28</v>
      </c>
      <c r="B65" s="9">
        <v>40.093737886617802</v>
      </c>
      <c r="C65" s="9">
        <v>40.269218793172897</v>
      </c>
      <c r="D65" s="5"/>
      <c r="E65" s="5"/>
      <c r="F65" s="5"/>
      <c r="G65" s="5"/>
      <c r="H65" s="5"/>
      <c r="I65" s="5"/>
      <c r="J65" s="5"/>
      <c r="K65" s="5"/>
      <c r="L65" s="5"/>
    </row>
    <row r="66" spans="1:12" ht="13.5">
      <c r="A66" s="8" t="s">
        <v>29</v>
      </c>
      <c r="B66" s="9">
        <v>38.578019102059002</v>
      </c>
      <c r="C66" s="9">
        <v>40.032569802194601</v>
      </c>
      <c r="D66" s="5"/>
      <c r="E66" s="5"/>
      <c r="F66" s="5"/>
      <c r="G66" s="5"/>
      <c r="H66" s="5"/>
      <c r="I66" s="5"/>
      <c r="J66" s="5"/>
      <c r="K66" s="5"/>
      <c r="L66" s="5"/>
    </row>
    <row r="67" spans="1:12" ht="13.5">
      <c r="A67" s="8" t="s">
        <v>30</v>
      </c>
      <c r="B67" s="9">
        <v>42.070166436327298</v>
      </c>
      <c r="C67" s="9">
        <v>39.883642955105898</v>
      </c>
      <c r="D67" s="5"/>
      <c r="E67" s="5"/>
      <c r="F67" s="5"/>
      <c r="G67" s="5"/>
      <c r="H67" s="5"/>
      <c r="I67" s="5"/>
      <c r="J67" s="5"/>
      <c r="K67" s="5"/>
      <c r="L67" s="5"/>
    </row>
    <row r="68" spans="1:12" ht="13.5">
      <c r="A68" s="8" t="s">
        <v>31</v>
      </c>
      <c r="B68" s="9">
        <v>41.053548847500501</v>
      </c>
      <c r="C68" s="9">
        <v>39.013135799129799</v>
      </c>
      <c r="D68" s="5"/>
      <c r="E68" s="5"/>
      <c r="F68" s="5"/>
      <c r="G68" s="5"/>
      <c r="H68" s="5"/>
      <c r="I68" s="5"/>
      <c r="J68" s="5"/>
      <c r="K68" s="5"/>
      <c r="L68" s="5"/>
    </row>
    <row r="69" spans="1:12" ht="13.5">
      <c r="A69" s="8" t="s">
        <v>32</v>
      </c>
      <c r="B69" s="9">
        <v>38.870558514075803</v>
      </c>
      <c r="C69" s="9">
        <v>38.688417459652598</v>
      </c>
      <c r="D69" s="5"/>
      <c r="E69" s="5"/>
      <c r="F69" s="5"/>
      <c r="G69" s="5"/>
      <c r="H69" s="5"/>
      <c r="I69" s="5"/>
      <c r="J69" s="5"/>
      <c r="K69" s="5"/>
      <c r="L69" s="5"/>
    </row>
    <row r="70" spans="1:12" ht="13.5">
      <c r="A70" s="8" t="s">
        <v>33</v>
      </c>
      <c r="B70" s="9">
        <v>39.442238777337401</v>
      </c>
      <c r="C70" s="9">
        <v>38.687160945558297</v>
      </c>
      <c r="D70" s="5"/>
      <c r="E70" s="5"/>
      <c r="F70" s="5"/>
      <c r="G70" s="5"/>
      <c r="H70" s="5"/>
      <c r="I70" s="5"/>
      <c r="J70" s="5"/>
      <c r="K70" s="5"/>
      <c r="L70" s="5"/>
    </row>
    <row r="71" spans="1:12" ht="13.5">
      <c r="A71" s="8" t="s">
        <v>34</v>
      </c>
      <c r="B71" s="9">
        <v>37.101475939657497</v>
      </c>
      <c r="C71" s="9">
        <v>38.484327943378702</v>
      </c>
      <c r="D71" s="5"/>
      <c r="E71" s="5"/>
      <c r="F71" s="5"/>
      <c r="G71" s="5"/>
      <c r="H71" s="5"/>
      <c r="I71" s="5"/>
      <c r="J71" s="5"/>
      <c r="K71" s="5"/>
      <c r="L71" s="5"/>
    </row>
    <row r="72" spans="1:12" ht="13.5">
      <c r="A72" s="8" t="s">
        <v>35</v>
      </c>
      <c r="B72" s="9">
        <v>37.1740152471749</v>
      </c>
      <c r="C72" s="9">
        <v>38.363601429203001</v>
      </c>
      <c r="D72" s="5"/>
      <c r="E72" s="5"/>
      <c r="F72" s="5"/>
      <c r="G72" s="5"/>
      <c r="H72" s="5"/>
      <c r="I72" s="5"/>
      <c r="J72" s="5"/>
      <c r="K72" s="5"/>
      <c r="L72" s="5"/>
    </row>
    <row r="73" spans="1:12" ht="13.5">
      <c r="A73" s="10" t="s">
        <v>36</v>
      </c>
      <c r="B73" s="9">
        <v>38.473464207887503</v>
      </c>
      <c r="C73" s="9">
        <v>37.964716046332498</v>
      </c>
      <c r="D73" s="5"/>
      <c r="E73" s="5"/>
      <c r="F73" s="5"/>
      <c r="G73" s="5"/>
      <c r="H73" s="5"/>
      <c r="I73" s="5"/>
      <c r="J73" s="5"/>
      <c r="K73" s="5"/>
      <c r="L73" s="5"/>
    </row>
    <row r="74" spans="1:12" ht="13.5">
      <c r="A74" s="8" t="s">
        <v>37</v>
      </c>
      <c r="B74" s="9">
        <v>37.450710813809899</v>
      </c>
      <c r="C74" s="9">
        <v>37.776566260163897</v>
      </c>
      <c r="D74" s="5"/>
      <c r="E74" s="5"/>
      <c r="F74" s="5"/>
      <c r="G74" s="5"/>
      <c r="H74" s="5"/>
      <c r="I74" s="5"/>
      <c r="J74" s="5"/>
      <c r="K74" s="5"/>
      <c r="L74" s="5"/>
    </row>
    <row r="75" spans="1:12" ht="13.5">
      <c r="A75" s="8" t="s">
        <v>38</v>
      </c>
      <c r="B75" s="9">
        <v>35.124155111543701</v>
      </c>
      <c r="C75" s="9">
        <v>36.002100443408402</v>
      </c>
      <c r="D75" s="5"/>
      <c r="E75" s="5"/>
      <c r="F75" s="5"/>
      <c r="G75" s="5"/>
      <c r="H75" s="5"/>
      <c r="I75" s="5"/>
      <c r="J75" s="5"/>
      <c r="K75" s="5"/>
      <c r="L75" s="5"/>
    </row>
    <row r="76" spans="1:12" ht="13.5">
      <c r="A76" s="10" t="s">
        <v>39</v>
      </c>
      <c r="B76" s="9">
        <v>35.057211458332603</v>
      </c>
      <c r="C76" s="9">
        <v>35.991718269872699</v>
      </c>
      <c r="D76" s="5"/>
      <c r="E76" s="5"/>
      <c r="F76" s="5"/>
      <c r="G76" s="5"/>
      <c r="H76" s="5"/>
      <c r="I76" s="5"/>
      <c r="J76" s="5"/>
      <c r="K76" s="5"/>
      <c r="L76" s="5"/>
    </row>
    <row r="77" spans="1:12" ht="13.5">
      <c r="A77" s="8" t="s">
        <v>40</v>
      </c>
      <c r="B77" s="9">
        <v>50.419412456045002</v>
      </c>
      <c r="C77" s="9">
        <v>35.8992549267969</v>
      </c>
      <c r="D77" s="5"/>
      <c r="E77" s="5"/>
      <c r="F77" s="5"/>
      <c r="G77" s="5"/>
      <c r="H77" s="5"/>
      <c r="I77" s="5"/>
      <c r="J77" s="5"/>
      <c r="K77" s="5"/>
      <c r="L77" s="5"/>
    </row>
    <row r="78" spans="1:12" ht="13.5">
      <c r="A78" s="8" t="s">
        <v>41</v>
      </c>
      <c r="B78" s="9">
        <v>34.983412781181201</v>
      </c>
      <c r="C78" s="9">
        <v>34.144061812569497</v>
      </c>
      <c r="D78" s="5"/>
      <c r="E78" s="5"/>
      <c r="F78" s="5"/>
      <c r="G78" s="5"/>
      <c r="H78" s="5"/>
      <c r="I78" s="5"/>
      <c r="J78" s="5"/>
      <c r="K78" s="5"/>
      <c r="L78" s="5"/>
    </row>
    <row r="79" spans="1:12" ht="13.5">
      <c r="A79" s="8" t="s">
        <v>42</v>
      </c>
      <c r="B79" s="9">
        <v>36.050549225066099</v>
      </c>
      <c r="C79" s="9">
        <v>33.258486230336999</v>
      </c>
      <c r="D79" s="5"/>
      <c r="E79" s="5"/>
      <c r="F79" s="5"/>
      <c r="G79" s="5"/>
      <c r="H79" s="5"/>
      <c r="I79" s="5"/>
      <c r="J79" s="5"/>
      <c r="K79" s="5"/>
      <c r="L79" s="5"/>
    </row>
    <row r="80" spans="1:12" ht="13.5">
      <c r="A80" s="8" t="s">
        <v>43</v>
      </c>
      <c r="B80" s="9">
        <v>31.664164478052399</v>
      </c>
      <c r="C80" s="9">
        <v>32.749500437866701</v>
      </c>
      <c r="D80" s="5"/>
      <c r="E80" s="5"/>
      <c r="F80" s="5"/>
      <c r="G80" s="5"/>
      <c r="H80" s="5"/>
      <c r="I80" s="5"/>
      <c r="J80" s="5"/>
      <c r="K80" s="5"/>
      <c r="L80" s="5"/>
    </row>
    <row r="81" spans="1:17" ht="13.5">
      <c r="A81" s="8" t="s">
        <v>44</v>
      </c>
      <c r="B81" s="9">
        <v>32.3856236912128</v>
      </c>
      <c r="C81" s="9">
        <v>31.099251823786201</v>
      </c>
      <c r="D81" s="5"/>
      <c r="E81" s="5"/>
      <c r="F81" s="5"/>
      <c r="G81" s="5"/>
      <c r="H81" s="5"/>
      <c r="I81" s="5"/>
      <c r="J81" s="5"/>
      <c r="K81" s="5"/>
      <c r="L81" s="5"/>
    </row>
    <row r="82" spans="1:17" ht="13.5">
      <c r="A82" s="12" t="s">
        <v>45</v>
      </c>
      <c r="B82" s="9">
        <v>28.573079478578698</v>
      </c>
      <c r="C82" s="9">
        <v>30.325739739373802</v>
      </c>
      <c r="D82" s="5"/>
      <c r="E82" s="5"/>
      <c r="F82" s="5"/>
      <c r="G82" s="5"/>
      <c r="H82" s="5"/>
      <c r="I82" s="5"/>
      <c r="J82" s="5"/>
      <c r="K82" s="5"/>
      <c r="L82" s="5"/>
    </row>
    <row r="83" spans="1:17" ht="13.5">
      <c r="A83" s="5"/>
      <c r="B83" s="5"/>
      <c r="C83" s="5"/>
      <c r="D83" s="5"/>
      <c r="E83" s="5"/>
      <c r="F83" s="5"/>
      <c r="G83" s="5"/>
      <c r="H83" s="5"/>
      <c r="I83" s="5"/>
      <c r="J83" s="5"/>
      <c r="K83" s="5"/>
      <c r="L83" s="5"/>
    </row>
    <row r="84" spans="1:17" ht="13.5">
      <c r="A84" s="5"/>
      <c r="B84" s="5"/>
      <c r="C84" s="5"/>
      <c r="D84" s="5"/>
      <c r="E84" s="5"/>
      <c r="F84" s="5"/>
      <c r="G84" s="5"/>
      <c r="H84" s="5"/>
      <c r="I84" s="5"/>
      <c r="J84" s="5"/>
      <c r="K84" s="5"/>
      <c r="L84" s="5"/>
    </row>
    <row r="87" spans="1:17">
      <c r="A87" s="13"/>
      <c r="D87" s="14" t="s">
        <v>46</v>
      </c>
      <c r="E87" s="14" t="s">
        <v>47</v>
      </c>
      <c r="G87" s="14" t="s">
        <v>48</v>
      </c>
      <c r="H87" s="14" t="s">
        <v>49</v>
      </c>
      <c r="I87" s="14" t="s">
        <v>50</v>
      </c>
      <c r="J87" s="14" t="s">
        <v>51</v>
      </c>
      <c r="K87" s="14" t="s">
        <v>52</v>
      </c>
      <c r="L87" s="14" t="s">
        <v>53</v>
      </c>
      <c r="M87" s="14" t="s">
        <v>54</v>
      </c>
      <c r="N87" s="14" t="s">
        <v>55</v>
      </c>
      <c r="O87" s="14" t="s">
        <v>56</v>
      </c>
    </row>
    <row r="88" spans="1:17" ht="12.95" customHeight="1">
      <c r="A88" s="15" t="s">
        <v>57</v>
      </c>
      <c r="B88" s="16">
        <v>2018</v>
      </c>
      <c r="C88" s="16">
        <v>2024</v>
      </c>
      <c r="D88" s="16" t="s">
        <v>58</v>
      </c>
      <c r="E88" s="16"/>
      <c r="G88" s="16"/>
      <c r="H88" s="16"/>
      <c r="I88" s="16"/>
      <c r="J88" s="16"/>
      <c r="K88" s="16"/>
      <c r="L88" s="16"/>
      <c r="M88" s="16"/>
      <c r="N88" s="16"/>
      <c r="O88" s="16"/>
    </row>
    <row r="89" spans="1:17">
      <c r="A89" s="17" t="s">
        <v>2</v>
      </c>
      <c r="B89" s="18">
        <v>59.0557348033214</v>
      </c>
      <c r="C89" s="18">
        <v>55.149989103111302</v>
      </c>
      <c r="D89" s="19">
        <v>1</v>
      </c>
      <c r="E89" s="20">
        <f t="shared" ref="E89:E132" si="0">C89-B89</f>
        <v>-3.9057457002100975</v>
      </c>
      <c r="G89" s="3" t="e">
        <f>IF(AND('5.2 pav.'!D89=1,E89&gt;0),E89,#N/A)</f>
        <v>#N/A</v>
      </c>
      <c r="H89" s="3">
        <f t="shared" ref="H89:H132" si="1">IF(AND(D89=1,E89&lt;=0),E89,#N/A)</f>
        <v>-3.9057457002100975</v>
      </c>
      <c r="I89" s="3" t="e">
        <f t="shared" ref="I89:I132" si="2">IF(D89=0,E89,#N/A)</f>
        <v>#N/A</v>
      </c>
      <c r="J89" s="3" t="e">
        <f>IF(AND('5.2 pav.'!D89=1,E89&gt;0),B89,#N/A)</f>
        <v>#N/A</v>
      </c>
      <c r="K89" s="3">
        <f t="shared" ref="K89:K132" si="3">IF(AND(D89=1,E89&lt;=0),B89,#N/A)</f>
        <v>59.0557348033214</v>
      </c>
      <c r="L89" s="3" t="e">
        <f t="shared" ref="L89:L132" si="4">IF(D89=0,B89,#N/A)</f>
        <v>#N/A</v>
      </c>
      <c r="M89" s="3" t="e">
        <f>IF(AND('5.2 pav.'!D89=1,E89&gt;0),'5.2 pav.'!C89,#N/A)</f>
        <v>#N/A</v>
      </c>
      <c r="N89" s="3">
        <f t="shared" ref="N89:N132" si="5">IF(AND(D89=1,E89&lt;=0),C89,#N/A)</f>
        <v>55.149989103111302</v>
      </c>
      <c r="O89" s="3" t="e">
        <f t="shared" ref="O89:O132" si="6">IF(D89=0,C89,#N/A)</f>
        <v>#N/A</v>
      </c>
      <c r="P89" s="21"/>
      <c r="Q89" s="21"/>
    </row>
    <row r="90" spans="1:17">
      <c r="A90" s="17" t="s">
        <v>3</v>
      </c>
      <c r="B90" s="18">
        <v>47.789626864221397</v>
      </c>
      <c r="C90" s="18">
        <v>47.5177929879464</v>
      </c>
      <c r="D90" s="19">
        <v>0</v>
      </c>
      <c r="E90" s="20">
        <f t="shared" si="0"/>
        <v>-0.27183387627499656</v>
      </c>
      <c r="G90" s="3" t="e">
        <f>IF(AND('5.2 pav.'!D90=1,E90&gt;0),E90,#N/A)</f>
        <v>#N/A</v>
      </c>
      <c r="H90" s="3" t="e">
        <f t="shared" si="1"/>
        <v>#N/A</v>
      </c>
      <c r="I90" s="3">
        <f t="shared" si="2"/>
        <v>-0.27183387627499656</v>
      </c>
      <c r="J90" s="3" t="e">
        <f>IF(AND('5.2 pav.'!D90=1,E90&gt;0),B90,#N/A)</f>
        <v>#N/A</v>
      </c>
      <c r="K90" s="3" t="e">
        <f t="shared" si="3"/>
        <v>#N/A</v>
      </c>
      <c r="L90" s="3">
        <f t="shared" si="4"/>
        <v>47.789626864221397</v>
      </c>
      <c r="M90" s="3" t="e">
        <f>IF(AND('5.2 pav.'!D90=1,E90&gt;0),'5.2 pav.'!C90,#N/A)</f>
        <v>#N/A</v>
      </c>
      <c r="N90" s="3" t="e">
        <f t="shared" si="5"/>
        <v>#N/A</v>
      </c>
      <c r="O90" s="3">
        <f t="shared" si="6"/>
        <v>47.5177929879464</v>
      </c>
      <c r="P90" s="21"/>
      <c r="Q90" s="21"/>
    </row>
    <row r="91" spans="1:17">
      <c r="A91" s="17" t="s">
        <v>4</v>
      </c>
      <c r="B91" s="18">
        <v>46.311403926583402</v>
      </c>
      <c r="C91" s="18">
        <v>47.307476618251101</v>
      </c>
      <c r="D91" s="19">
        <v>0</v>
      </c>
      <c r="E91" s="20">
        <f t="shared" si="0"/>
        <v>0.99607269166769896</v>
      </c>
      <c r="G91" s="3" t="e">
        <f>IF(AND('5.2 pav.'!D91=1,E91&gt;0),E91,#N/A)</f>
        <v>#N/A</v>
      </c>
      <c r="H91" s="3" t="e">
        <f t="shared" si="1"/>
        <v>#N/A</v>
      </c>
      <c r="I91" s="3">
        <f t="shared" si="2"/>
        <v>0.99607269166769896</v>
      </c>
      <c r="J91" s="3" t="e">
        <f>IF(AND('5.2 pav.'!D91=1,E91&gt;0),B91,#N/A)</f>
        <v>#N/A</v>
      </c>
      <c r="K91" s="3" t="e">
        <f t="shared" si="3"/>
        <v>#N/A</v>
      </c>
      <c r="L91" s="3">
        <f t="shared" si="4"/>
        <v>46.311403926583402</v>
      </c>
      <c r="M91" s="3" t="e">
        <f>IF(AND('5.2 pav.'!D91=1,E91&gt;0),'5.2 pav.'!C91,#N/A)</f>
        <v>#N/A</v>
      </c>
      <c r="N91" s="3" t="e">
        <f t="shared" si="5"/>
        <v>#N/A</v>
      </c>
      <c r="O91" s="3">
        <f t="shared" si="6"/>
        <v>47.307476618251101</v>
      </c>
      <c r="P91" s="21"/>
      <c r="Q91" s="21"/>
    </row>
    <row r="92" spans="1:17">
      <c r="A92" s="17" t="s">
        <v>5</v>
      </c>
      <c r="B92" s="18">
        <v>45.472296458979997</v>
      </c>
      <c r="C92" s="18">
        <v>46.905198498306497</v>
      </c>
      <c r="D92" s="19">
        <v>1</v>
      </c>
      <c r="E92" s="20">
        <f t="shared" si="0"/>
        <v>1.4329020393264997</v>
      </c>
      <c r="G92" s="3">
        <f>IF(AND('5.2 pav.'!D92=1,E92&gt;0),E92,#N/A)</f>
        <v>1.4329020393264997</v>
      </c>
      <c r="H92" s="3" t="e">
        <f t="shared" si="1"/>
        <v>#N/A</v>
      </c>
      <c r="I92" s="3" t="e">
        <f t="shared" si="2"/>
        <v>#N/A</v>
      </c>
      <c r="J92" s="3">
        <f>IF(AND('5.2 pav.'!D92=1,E92&gt;0),B92,#N/A)</f>
        <v>45.472296458979997</v>
      </c>
      <c r="K92" s="3" t="e">
        <f t="shared" si="3"/>
        <v>#N/A</v>
      </c>
      <c r="L92" s="3" t="e">
        <f t="shared" si="4"/>
        <v>#N/A</v>
      </c>
      <c r="M92" s="3">
        <f>IF(AND('5.2 pav.'!D92=1,E92&gt;0),'5.2 pav.'!C92,#N/A)</f>
        <v>46.905198498306497</v>
      </c>
      <c r="N92" s="3" t="e">
        <f t="shared" si="5"/>
        <v>#N/A</v>
      </c>
      <c r="O92" s="3" t="e">
        <f t="shared" si="6"/>
        <v>#N/A</v>
      </c>
      <c r="P92" s="21"/>
      <c r="Q92" s="21"/>
    </row>
    <row r="93" spans="1:17" ht="15.75">
      <c r="A93" s="22" t="s">
        <v>6</v>
      </c>
      <c r="B93" s="18">
        <v>48.680967239345797</v>
      </c>
      <c r="C93" s="18">
        <v>46.888983752425801</v>
      </c>
      <c r="D93" s="19">
        <v>1</v>
      </c>
      <c r="E93" s="20">
        <f t="shared" si="0"/>
        <v>-1.791983486919996</v>
      </c>
      <c r="G93" s="3" t="e">
        <f>IF(AND('5.2 pav.'!D93=1,E93&gt;0),E93,#N/A)</f>
        <v>#N/A</v>
      </c>
      <c r="H93" s="3">
        <f t="shared" si="1"/>
        <v>-1.791983486919996</v>
      </c>
      <c r="I93" s="3" t="e">
        <f t="shared" si="2"/>
        <v>#N/A</v>
      </c>
      <c r="J93" s="3" t="e">
        <f>IF(AND('5.2 pav.'!D93=1,E93&gt;0),B93,#N/A)</f>
        <v>#N/A</v>
      </c>
      <c r="K93" s="3">
        <f t="shared" si="3"/>
        <v>48.680967239345797</v>
      </c>
      <c r="L93" s="3" t="e">
        <f t="shared" si="4"/>
        <v>#N/A</v>
      </c>
      <c r="M93" s="3" t="e">
        <f>IF(AND('5.2 pav.'!D93=1,E93&gt;0),'5.2 pav.'!C93,#N/A)</f>
        <v>#N/A</v>
      </c>
      <c r="N93" s="3">
        <f t="shared" si="5"/>
        <v>46.888983752425801</v>
      </c>
      <c r="O93" s="3" t="e">
        <f t="shared" si="6"/>
        <v>#N/A</v>
      </c>
      <c r="P93" s="21"/>
      <c r="Q93" s="21"/>
    </row>
    <row r="94" spans="1:17">
      <c r="A94" s="23" t="s">
        <v>7</v>
      </c>
      <c r="B94" s="18">
        <v>46.865471043107497</v>
      </c>
      <c r="C94" s="18">
        <v>46.452179431436001</v>
      </c>
      <c r="D94" s="19">
        <v>0</v>
      </c>
      <c r="E94" s="20">
        <f t="shared" si="0"/>
        <v>-0.41329161167149664</v>
      </c>
      <c r="G94" s="3" t="e">
        <f>IF(AND('5.2 pav.'!D94=1,E94&gt;0),E94,#N/A)</f>
        <v>#N/A</v>
      </c>
      <c r="H94" s="3" t="e">
        <f t="shared" si="1"/>
        <v>#N/A</v>
      </c>
      <c r="I94" s="3">
        <f t="shared" si="2"/>
        <v>-0.41329161167149664</v>
      </c>
      <c r="J94" s="3" t="e">
        <f>IF(AND('5.2 pav.'!D94=1,E94&gt;0),B94,#N/A)</f>
        <v>#N/A</v>
      </c>
      <c r="K94" s="3" t="e">
        <f t="shared" si="3"/>
        <v>#N/A</v>
      </c>
      <c r="L94" s="3">
        <f t="shared" si="4"/>
        <v>46.865471043107497</v>
      </c>
      <c r="M94" s="3" t="e">
        <f>IF(AND('5.2 pav.'!D94=1,E94&gt;0),'5.2 pav.'!C94,#N/A)</f>
        <v>#N/A</v>
      </c>
      <c r="N94" s="3" t="e">
        <f t="shared" si="5"/>
        <v>#N/A</v>
      </c>
      <c r="O94" s="3">
        <f t="shared" si="6"/>
        <v>46.452179431436001</v>
      </c>
      <c r="P94" s="21"/>
      <c r="Q94" s="21"/>
    </row>
    <row r="95" spans="1:17">
      <c r="A95" s="24" t="s">
        <v>8</v>
      </c>
      <c r="B95" s="25">
        <v>41.558406337461001</v>
      </c>
      <c r="C95" s="25">
        <v>45.908360095245001</v>
      </c>
      <c r="D95" s="19">
        <v>1</v>
      </c>
      <c r="E95" s="20">
        <f t="shared" si="0"/>
        <v>4.3499537577840002</v>
      </c>
      <c r="G95" s="3">
        <f>IF(AND('5.2 pav.'!D95=1,E95&gt;0),E95,#N/A)</f>
        <v>4.3499537577840002</v>
      </c>
      <c r="H95" s="3" t="e">
        <f t="shared" si="1"/>
        <v>#N/A</v>
      </c>
      <c r="I95" s="3" t="e">
        <f t="shared" si="2"/>
        <v>#N/A</v>
      </c>
      <c r="J95" s="3">
        <f>IF(AND('5.2 pav.'!D95=1,E95&gt;0),B95,#N/A)</f>
        <v>41.558406337461001</v>
      </c>
      <c r="K95" s="3" t="e">
        <f t="shared" si="3"/>
        <v>#N/A</v>
      </c>
      <c r="L95" s="3" t="e">
        <f t="shared" si="4"/>
        <v>#N/A</v>
      </c>
      <c r="M95" s="3">
        <f>IF(AND('5.2 pav.'!D95=1,E95&gt;0),'5.2 pav.'!C95,#N/A)</f>
        <v>45.908360095245001</v>
      </c>
      <c r="N95" s="3" t="e">
        <f t="shared" si="5"/>
        <v>#N/A</v>
      </c>
      <c r="O95" s="3" t="e">
        <f t="shared" si="6"/>
        <v>#N/A</v>
      </c>
      <c r="P95" s="21"/>
      <c r="Q95" s="21"/>
    </row>
    <row r="96" spans="1:17">
      <c r="A96" s="17" t="s">
        <v>9</v>
      </c>
      <c r="B96" s="18">
        <v>46.652423803949198</v>
      </c>
      <c r="C96" s="18">
        <v>45.300060075670899</v>
      </c>
      <c r="D96" s="19">
        <v>0</v>
      </c>
      <c r="E96" s="20">
        <f t="shared" si="0"/>
        <v>-1.3523637282782985</v>
      </c>
      <c r="G96" s="3" t="e">
        <f>IF(AND('5.2 pav.'!D96=1,E96&gt;0),E96,#N/A)</f>
        <v>#N/A</v>
      </c>
      <c r="H96" s="3" t="e">
        <f t="shared" si="1"/>
        <v>#N/A</v>
      </c>
      <c r="I96" s="3">
        <f t="shared" si="2"/>
        <v>-1.3523637282782985</v>
      </c>
      <c r="J96" s="3" t="e">
        <f>IF(AND('5.2 pav.'!D96=1,E96&gt;0),B96,#N/A)</f>
        <v>#N/A</v>
      </c>
      <c r="K96" s="3" t="e">
        <f t="shared" si="3"/>
        <v>#N/A</v>
      </c>
      <c r="L96" s="3">
        <f t="shared" si="4"/>
        <v>46.652423803949198</v>
      </c>
      <c r="M96" s="3" t="e">
        <f>IF(AND('5.2 pav.'!D96=1,E96&gt;0),'5.2 pav.'!C96,#N/A)</f>
        <v>#N/A</v>
      </c>
      <c r="N96" s="3" t="e">
        <f t="shared" si="5"/>
        <v>#N/A</v>
      </c>
      <c r="O96" s="3">
        <f t="shared" si="6"/>
        <v>45.300060075670899</v>
      </c>
      <c r="P96" s="21"/>
      <c r="Q96" s="21"/>
    </row>
    <row r="97" spans="1:17">
      <c r="A97" s="17" t="s">
        <v>10</v>
      </c>
      <c r="B97" s="18">
        <v>43.987628544179302</v>
      </c>
      <c r="C97" s="18">
        <v>43.996649807342898</v>
      </c>
      <c r="D97" s="19">
        <v>0</v>
      </c>
      <c r="E97" s="20">
        <f t="shared" si="0"/>
        <v>9.0212631635964158E-3</v>
      </c>
      <c r="G97" s="3" t="e">
        <f>IF(AND('5.2 pav.'!D97=1,E97&gt;0),E97,#N/A)</f>
        <v>#N/A</v>
      </c>
      <c r="H97" s="3" t="e">
        <f t="shared" si="1"/>
        <v>#N/A</v>
      </c>
      <c r="I97" s="3">
        <f t="shared" si="2"/>
        <v>9.0212631635964158E-3</v>
      </c>
      <c r="J97" s="3" t="e">
        <f>IF(AND('5.2 pav.'!D97=1,E97&gt;0),B97,#N/A)</f>
        <v>#N/A</v>
      </c>
      <c r="K97" s="3" t="e">
        <f t="shared" si="3"/>
        <v>#N/A</v>
      </c>
      <c r="L97" s="3">
        <f t="shared" si="4"/>
        <v>43.987628544179302</v>
      </c>
      <c r="M97" s="3" t="e">
        <f>IF(AND('5.2 pav.'!D97=1,E97&gt;0),'5.2 pav.'!C97,#N/A)</f>
        <v>#N/A</v>
      </c>
      <c r="N97" s="3" t="e">
        <f t="shared" si="5"/>
        <v>#N/A</v>
      </c>
      <c r="O97" s="3">
        <f t="shared" si="6"/>
        <v>43.996649807342898</v>
      </c>
      <c r="P97" s="21"/>
      <c r="Q97" s="21"/>
    </row>
    <row r="98" spans="1:17">
      <c r="A98" s="17" t="s">
        <v>11</v>
      </c>
      <c r="B98" s="18">
        <v>47.0039962126652</v>
      </c>
      <c r="C98" s="18">
        <v>43.943316480741899</v>
      </c>
      <c r="D98" s="19">
        <v>1</v>
      </c>
      <c r="E98" s="20">
        <f t="shared" si="0"/>
        <v>-3.060679731923301</v>
      </c>
      <c r="G98" s="3" t="e">
        <f>IF(AND('5.2 pav.'!D98=1,E98&gt;0),E98,#N/A)</f>
        <v>#N/A</v>
      </c>
      <c r="H98" s="3">
        <f t="shared" si="1"/>
        <v>-3.060679731923301</v>
      </c>
      <c r="I98" s="3" t="e">
        <f t="shared" si="2"/>
        <v>#N/A</v>
      </c>
      <c r="J98" s="3" t="e">
        <f>IF(AND('5.2 pav.'!D98=1,E98&gt;0),B98,#N/A)</f>
        <v>#N/A</v>
      </c>
      <c r="K98" s="3">
        <f t="shared" si="3"/>
        <v>47.0039962126652</v>
      </c>
      <c r="L98" s="3" t="e">
        <f t="shared" si="4"/>
        <v>#N/A</v>
      </c>
      <c r="M98" s="3" t="e">
        <f>IF(AND('5.2 pav.'!D98=1,E98&gt;0),'5.2 pav.'!C98,#N/A)</f>
        <v>#N/A</v>
      </c>
      <c r="N98" s="3">
        <f t="shared" si="5"/>
        <v>43.943316480741899</v>
      </c>
      <c r="O98" s="3" t="e">
        <f t="shared" si="6"/>
        <v>#N/A</v>
      </c>
      <c r="P98" s="21"/>
      <c r="Q98" s="21"/>
    </row>
    <row r="99" spans="1:17">
      <c r="A99" s="17" t="s">
        <v>12</v>
      </c>
      <c r="B99" s="18">
        <v>42.5727643586821</v>
      </c>
      <c r="C99" s="18">
        <v>43.492153768254603</v>
      </c>
      <c r="D99" s="19">
        <v>0</v>
      </c>
      <c r="E99" s="20">
        <f t="shared" si="0"/>
        <v>0.91938940957250281</v>
      </c>
      <c r="G99" s="3" t="e">
        <f>IF(AND('5.2 pav.'!D99=1,E99&gt;0),E99,#N/A)</f>
        <v>#N/A</v>
      </c>
      <c r="H99" s="3" t="e">
        <f t="shared" si="1"/>
        <v>#N/A</v>
      </c>
      <c r="I99" s="3">
        <f t="shared" si="2"/>
        <v>0.91938940957250281</v>
      </c>
      <c r="J99" s="3" t="e">
        <f>IF(AND('5.2 pav.'!D99=1,E99&gt;0),B99,#N/A)</f>
        <v>#N/A</v>
      </c>
      <c r="K99" s="3" t="e">
        <f t="shared" si="3"/>
        <v>#N/A</v>
      </c>
      <c r="L99" s="3">
        <f t="shared" si="4"/>
        <v>42.5727643586821</v>
      </c>
      <c r="M99" s="3" t="e">
        <f>IF(AND('5.2 pav.'!D99=1,E99&gt;0),'5.2 pav.'!C99,#N/A)</f>
        <v>#N/A</v>
      </c>
      <c r="N99" s="3" t="e">
        <f t="shared" si="5"/>
        <v>#N/A</v>
      </c>
      <c r="O99" s="3">
        <f t="shared" si="6"/>
        <v>43.492153768254603</v>
      </c>
      <c r="P99" s="21"/>
      <c r="Q99" s="21"/>
    </row>
    <row r="100" spans="1:17">
      <c r="A100" s="17" t="s">
        <v>13</v>
      </c>
      <c r="B100" s="18">
        <v>41.6212289788253</v>
      </c>
      <c r="C100" s="18">
        <v>43.173140376677502</v>
      </c>
      <c r="D100" s="19">
        <v>1</v>
      </c>
      <c r="E100" s="20">
        <f t="shared" si="0"/>
        <v>1.5519113978522014</v>
      </c>
      <c r="G100" s="3">
        <f>IF(AND('5.2 pav.'!D100=1,E100&gt;0),E100,#N/A)</f>
        <v>1.5519113978522014</v>
      </c>
      <c r="H100" s="3" t="e">
        <f t="shared" si="1"/>
        <v>#N/A</v>
      </c>
      <c r="I100" s="3" t="e">
        <f t="shared" si="2"/>
        <v>#N/A</v>
      </c>
      <c r="J100" s="3">
        <f>IF(AND('5.2 pav.'!D100=1,E100&gt;0),B100,#N/A)</f>
        <v>41.6212289788253</v>
      </c>
      <c r="K100" s="3" t="e">
        <f t="shared" si="3"/>
        <v>#N/A</v>
      </c>
      <c r="L100" s="3" t="e">
        <f t="shared" si="4"/>
        <v>#N/A</v>
      </c>
      <c r="M100" s="3">
        <f>IF(AND('5.2 pav.'!D100=1,E100&gt;0),'5.2 pav.'!C100,#N/A)</f>
        <v>43.173140376677502</v>
      </c>
      <c r="N100" s="3" t="e">
        <f t="shared" si="5"/>
        <v>#N/A</v>
      </c>
      <c r="O100" s="3" t="e">
        <f t="shared" si="6"/>
        <v>#N/A</v>
      </c>
      <c r="P100" s="21"/>
      <c r="Q100" s="21"/>
    </row>
    <row r="101" spans="1:17">
      <c r="A101" s="17" t="s">
        <v>14</v>
      </c>
      <c r="B101" s="18">
        <v>34.167565668364198</v>
      </c>
      <c r="C101" s="18">
        <v>43.121651954658397</v>
      </c>
      <c r="D101" s="19">
        <v>1</v>
      </c>
      <c r="E101" s="20">
        <f t="shared" si="0"/>
        <v>8.9540862862941992</v>
      </c>
      <c r="G101" s="3">
        <f>IF(AND('5.2 pav.'!D101=1,E101&gt;0),E101,#N/A)</f>
        <v>8.9540862862941992</v>
      </c>
      <c r="H101" s="3" t="e">
        <f t="shared" si="1"/>
        <v>#N/A</v>
      </c>
      <c r="I101" s="3" t="e">
        <f t="shared" si="2"/>
        <v>#N/A</v>
      </c>
      <c r="J101" s="3">
        <f>IF(AND('5.2 pav.'!D101=1,E101&gt;0),B101,#N/A)</f>
        <v>34.167565668364198</v>
      </c>
      <c r="K101" s="3" t="e">
        <f t="shared" si="3"/>
        <v>#N/A</v>
      </c>
      <c r="L101" s="3" t="e">
        <f t="shared" si="4"/>
        <v>#N/A</v>
      </c>
      <c r="M101" s="3">
        <f>IF(AND('5.2 pav.'!D101=1,E101&gt;0),'5.2 pav.'!C101,#N/A)</f>
        <v>43.121651954658397</v>
      </c>
      <c r="N101" s="3" t="e">
        <f t="shared" si="5"/>
        <v>#N/A</v>
      </c>
      <c r="O101" s="3" t="e">
        <f t="shared" si="6"/>
        <v>#N/A</v>
      </c>
      <c r="P101" s="21"/>
      <c r="Q101" s="21"/>
    </row>
    <row r="102" spans="1:17">
      <c r="A102" s="17" t="s">
        <v>15</v>
      </c>
      <c r="B102" s="18">
        <v>40.552570323288698</v>
      </c>
      <c r="C102" s="18">
        <v>43.008360926972699</v>
      </c>
      <c r="D102" s="19">
        <v>1</v>
      </c>
      <c r="E102" s="20">
        <f t="shared" si="0"/>
        <v>2.4557906036840009</v>
      </c>
      <c r="G102" s="3">
        <f>IF(AND('5.2 pav.'!D102=1,E102&gt;0),E102,#N/A)</f>
        <v>2.4557906036840009</v>
      </c>
      <c r="H102" s="3" t="e">
        <f t="shared" si="1"/>
        <v>#N/A</v>
      </c>
      <c r="I102" s="3" t="e">
        <f t="shared" si="2"/>
        <v>#N/A</v>
      </c>
      <c r="J102" s="3">
        <f>IF(AND('5.2 pav.'!D102=1,E102&gt;0),B102,#N/A)</f>
        <v>40.552570323288698</v>
      </c>
      <c r="K102" s="3" t="e">
        <f t="shared" si="3"/>
        <v>#N/A</v>
      </c>
      <c r="L102" s="3" t="e">
        <f t="shared" si="4"/>
        <v>#N/A</v>
      </c>
      <c r="M102" s="3">
        <f>IF(AND('5.2 pav.'!D102=1,E102&gt;0),'5.2 pav.'!C102,#N/A)</f>
        <v>43.008360926972699</v>
      </c>
      <c r="N102" s="3" t="e">
        <f t="shared" si="5"/>
        <v>#N/A</v>
      </c>
      <c r="O102" s="3" t="e">
        <f t="shared" si="6"/>
        <v>#N/A</v>
      </c>
      <c r="P102" s="21"/>
      <c r="Q102" s="21"/>
    </row>
    <row r="103" spans="1:17">
      <c r="A103" s="17" t="s">
        <v>16</v>
      </c>
      <c r="B103" s="18">
        <v>40.946464278083397</v>
      </c>
      <c r="C103" s="18">
        <v>42.277746803335702</v>
      </c>
      <c r="D103" s="19">
        <v>0</v>
      </c>
      <c r="E103" s="20">
        <f t="shared" si="0"/>
        <v>1.3312825252523055</v>
      </c>
      <c r="G103" s="3" t="e">
        <f>IF(AND('5.2 pav.'!D103=1,E103&gt;0),E103,#N/A)</f>
        <v>#N/A</v>
      </c>
      <c r="H103" s="3" t="e">
        <f t="shared" si="1"/>
        <v>#N/A</v>
      </c>
      <c r="I103" s="3">
        <f t="shared" si="2"/>
        <v>1.3312825252523055</v>
      </c>
      <c r="J103" s="3" t="e">
        <f>IF(AND('5.2 pav.'!D103=1,E103&gt;0),B103,#N/A)</f>
        <v>#N/A</v>
      </c>
      <c r="K103" s="3" t="e">
        <f t="shared" si="3"/>
        <v>#N/A</v>
      </c>
      <c r="L103" s="3">
        <f t="shared" si="4"/>
        <v>40.946464278083397</v>
      </c>
      <c r="M103" s="3" t="e">
        <f>IF(AND('5.2 pav.'!D103=1,E103&gt;0),'5.2 pav.'!C103,#N/A)</f>
        <v>#N/A</v>
      </c>
      <c r="N103" s="3" t="e">
        <f t="shared" si="5"/>
        <v>#N/A</v>
      </c>
      <c r="O103" s="3">
        <f t="shared" si="6"/>
        <v>42.277746803335702</v>
      </c>
      <c r="P103" s="21"/>
      <c r="Q103" s="21"/>
    </row>
    <row r="104" spans="1:17">
      <c r="A104" s="17" t="s">
        <v>17</v>
      </c>
      <c r="B104" s="18">
        <v>41.068204860803696</v>
      </c>
      <c r="C104" s="18">
        <v>42.218541304017897</v>
      </c>
      <c r="D104" s="19">
        <v>1</v>
      </c>
      <c r="E104" s="20">
        <f t="shared" si="0"/>
        <v>1.1503364432142007</v>
      </c>
      <c r="G104" s="3">
        <f>IF(AND('5.2 pav.'!D104=1,E104&gt;0),E104,#N/A)</f>
        <v>1.1503364432142007</v>
      </c>
      <c r="H104" s="3" t="e">
        <f t="shared" si="1"/>
        <v>#N/A</v>
      </c>
      <c r="I104" s="3" t="e">
        <f t="shared" si="2"/>
        <v>#N/A</v>
      </c>
      <c r="J104" s="3">
        <f>IF(AND('5.2 pav.'!D104=1,E104&gt;0),B104,#N/A)</f>
        <v>41.068204860803696</v>
      </c>
      <c r="K104" s="3" t="e">
        <f t="shared" si="3"/>
        <v>#N/A</v>
      </c>
      <c r="L104" s="3" t="e">
        <f t="shared" si="4"/>
        <v>#N/A</v>
      </c>
      <c r="M104" s="3">
        <f>IF(AND('5.2 pav.'!D104=1,E104&gt;0),'5.2 pav.'!C104,#N/A)</f>
        <v>42.218541304017897</v>
      </c>
      <c r="N104" s="3" t="e">
        <f t="shared" si="5"/>
        <v>#N/A</v>
      </c>
      <c r="O104" s="3" t="e">
        <f t="shared" si="6"/>
        <v>#N/A</v>
      </c>
      <c r="P104" s="21"/>
      <c r="Q104" s="21"/>
    </row>
    <row r="105" spans="1:17">
      <c r="A105" s="17" t="s">
        <v>18</v>
      </c>
      <c r="B105" s="18">
        <v>41.081973176192903</v>
      </c>
      <c r="C105" s="18">
        <v>41.599366463753398</v>
      </c>
      <c r="D105" s="19">
        <v>0</v>
      </c>
      <c r="E105" s="20">
        <f t="shared" si="0"/>
        <v>0.51739328756049474</v>
      </c>
      <c r="G105" s="3" t="e">
        <f>IF(AND('5.2 pav.'!D105=1,E105&gt;0),E105,#N/A)</f>
        <v>#N/A</v>
      </c>
      <c r="H105" s="3" t="e">
        <f t="shared" si="1"/>
        <v>#N/A</v>
      </c>
      <c r="I105" s="3">
        <f t="shared" si="2"/>
        <v>0.51739328756049474</v>
      </c>
      <c r="J105" s="3" t="e">
        <f>IF(AND('5.2 pav.'!D105=1,E105&gt;0),B105,#N/A)</f>
        <v>#N/A</v>
      </c>
      <c r="K105" s="3" t="e">
        <f t="shared" si="3"/>
        <v>#N/A</v>
      </c>
      <c r="L105" s="3">
        <f t="shared" si="4"/>
        <v>41.081973176192903</v>
      </c>
      <c r="M105" s="3" t="e">
        <f>IF(AND('5.2 pav.'!D105=1,E105&gt;0),'5.2 pav.'!C105,#N/A)</f>
        <v>#N/A</v>
      </c>
      <c r="N105" s="3" t="e">
        <f t="shared" si="5"/>
        <v>#N/A</v>
      </c>
      <c r="O105" s="3">
        <f t="shared" si="6"/>
        <v>41.599366463753398</v>
      </c>
      <c r="P105" s="21"/>
      <c r="Q105" s="21"/>
    </row>
    <row r="106" spans="1:17" ht="14.25">
      <c r="A106" s="26" t="s">
        <v>19</v>
      </c>
      <c r="B106" s="18">
        <v>42.204041154417403</v>
      </c>
      <c r="C106" s="18">
        <v>40.980219232359197</v>
      </c>
      <c r="D106" s="19">
        <v>0</v>
      </c>
      <c r="E106" s="20">
        <f t="shared" si="0"/>
        <v>-1.2238219220582067</v>
      </c>
      <c r="G106" s="3" t="e">
        <f>IF(AND('5.2 pav.'!D106=1,E106&gt;0),E106,#N/A)</f>
        <v>#N/A</v>
      </c>
      <c r="H106" s="3" t="e">
        <f t="shared" si="1"/>
        <v>#N/A</v>
      </c>
      <c r="I106" s="3">
        <f t="shared" si="2"/>
        <v>-1.2238219220582067</v>
      </c>
      <c r="J106" s="3" t="e">
        <f>IF(AND('5.2 pav.'!D106=1,E106&gt;0),B106,#N/A)</f>
        <v>#N/A</v>
      </c>
      <c r="K106" s="3" t="e">
        <f t="shared" si="3"/>
        <v>#N/A</v>
      </c>
      <c r="L106" s="3">
        <f t="shared" si="4"/>
        <v>42.204041154417403</v>
      </c>
      <c r="M106" s="3" t="e">
        <f>IF(AND('5.2 pav.'!D106=1,E106&gt;0),'5.2 pav.'!C106,#N/A)</f>
        <v>#N/A</v>
      </c>
      <c r="N106" s="3" t="e">
        <f t="shared" si="5"/>
        <v>#N/A</v>
      </c>
      <c r="O106" s="3">
        <f t="shared" si="6"/>
        <v>40.980219232359197</v>
      </c>
      <c r="P106" s="21"/>
      <c r="Q106" s="21"/>
    </row>
    <row r="107" spans="1:17" ht="14.25">
      <c r="A107" s="26" t="s">
        <v>20</v>
      </c>
      <c r="B107" s="25">
        <v>40.400936693547202</v>
      </c>
      <c r="C107" s="25">
        <v>40.837938398846497</v>
      </c>
      <c r="D107" s="19">
        <v>1</v>
      </c>
      <c r="E107" s="20">
        <f t="shared" si="0"/>
        <v>0.43700170529929494</v>
      </c>
      <c r="G107" s="3">
        <f>IF(AND('5.2 pav.'!D107=1,E107&gt;0),E107,#N/A)</f>
        <v>0.43700170529929494</v>
      </c>
      <c r="H107" s="3" t="e">
        <f t="shared" si="1"/>
        <v>#N/A</v>
      </c>
      <c r="I107" s="3" t="e">
        <f t="shared" si="2"/>
        <v>#N/A</v>
      </c>
      <c r="J107" s="3">
        <f>IF(AND('5.2 pav.'!D107=1,E107&gt;0),B107,#N/A)</f>
        <v>40.400936693547202</v>
      </c>
      <c r="K107" s="3" t="e">
        <f t="shared" si="3"/>
        <v>#N/A</v>
      </c>
      <c r="L107" s="3" t="e">
        <f t="shared" si="4"/>
        <v>#N/A</v>
      </c>
      <c r="M107" s="3">
        <f>IF(AND('5.2 pav.'!D107=1,E107&gt;0),'5.2 pav.'!C107,#N/A)</f>
        <v>40.837938398846497</v>
      </c>
      <c r="N107" s="3" t="e">
        <f t="shared" si="5"/>
        <v>#N/A</v>
      </c>
      <c r="O107" s="3" t="e">
        <f t="shared" si="6"/>
        <v>#N/A</v>
      </c>
      <c r="P107" s="21"/>
      <c r="Q107" s="21"/>
    </row>
    <row r="108" spans="1:17">
      <c r="A108" s="17" t="s">
        <v>21</v>
      </c>
      <c r="B108" s="18">
        <v>40.295247960550498</v>
      </c>
      <c r="C108" s="18">
        <v>40.559535329563303</v>
      </c>
      <c r="D108" s="19">
        <v>0</v>
      </c>
      <c r="E108" s="20">
        <f t="shared" si="0"/>
        <v>0.26428736901280558</v>
      </c>
      <c r="G108" s="3" t="e">
        <f>IF(AND('5.2 pav.'!D108=1,E108&gt;0),E108,#N/A)</f>
        <v>#N/A</v>
      </c>
      <c r="H108" s="3" t="e">
        <f t="shared" si="1"/>
        <v>#N/A</v>
      </c>
      <c r="I108" s="3">
        <f t="shared" si="2"/>
        <v>0.26428736901280558</v>
      </c>
      <c r="J108" s="3" t="e">
        <f>IF(AND('5.2 pav.'!D108=1,E108&gt;0),B108,#N/A)</f>
        <v>#N/A</v>
      </c>
      <c r="K108" s="3" t="e">
        <f t="shared" si="3"/>
        <v>#N/A</v>
      </c>
      <c r="L108" s="3">
        <f t="shared" si="4"/>
        <v>40.295247960550498</v>
      </c>
      <c r="M108" s="3" t="e">
        <f>IF(AND('5.2 pav.'!D108=1,E108&gt;0),'5.2 pav.'!C108,#N/A)</f>
        <v>#N/A</v>
      </c>
      <c r="N108" s="3" t="e">
        <f t="shared" si="5"/>
        <v>#N/A</v>
      </c>
      <c r="O108" s="3">
        <f t="shared" si="6"/>
        <v>40.559535329563303</v>
      </c>
      <c r="P108" s="21"/>
      <c r="Q108" s="21"/>
    </row>
    <row r="109" spans="1:17">
      <c r="A109" s="17" t="s">
        <v>22</v>
      </c>
      <c r="B109" s="18">
        <v>40.262486117626302</v>
      </c>
      <c r="C109" s="18">
        <v>40.477633030739597</v>
      </c>
      <c r="D109" s="19">
        <v>0</v>
      </c>
      <c r="E109" s="20">
        <f t="shared" si="0"/>
        <v>0.21514691311329415</v>
      </c>
      <c r="G109" s="3" t="e">
        <f>IF(AND('5.2 pav.'!D109=1,E109&gt;0),E109,#N/A)</f>
        <v>#N/A</v>
      </c>
      <c r="H109" s="3" t="e">
        <f t="shared" si="1"/>
        <v>#N/A</v>
      </c>
      <c r="I109" s="3">
        <f t="shared" si="2"/>
        <v>0.21514691311329415</v>
      </c>
      <c r="J109" s="3" t="e">
        <f>IF(AND('5.2 pav.'!D109=1,E109&gt;0),B109,#N/A)</f>
        <v>#N/A</v>
      </c>
      <c r="K109" s="3" t="e">
        <f t="shared" si="3"/>
        <v>#N/A</v>
      </c>
      <c r="L109" s="3">
        <f t="shared" si="4"/>
        <v>40.262486117626302</v>
      </c>
      <c r="M109" s="3" t="e">
        <f>IF(AND('5.2 pav.'!D109=1,E109&gt;0),'5.2 pav.'!C109,#N/A)</f>
        <v>#N/A</v>
      </c>
      <c r="N109" s="3" t="e">
        <f t="shared" si="5"/>
        <v>#N/A</v>
      </c>
      <c r="O109" s="3">
        <f t="shared" si="6"/>
        <v>40.477633030739597</v>
      </c>
      <c r="P109" s="21"/>
      <c r="Q109" s="21"/>
    </row>
    <row r="110" spans="1:17">
      <c r="A110" s="17" t="s">
        <v>23</v>
      </c>
      <c r="B110" s="18">
        <v>40.947330290275197</v>
      </c>
      <c r="C110" s="18">
        <v>40.453503854111602</v>
      </c>
      <c r="D110" s="19">
        <v>0</v>
      </c>
      <c r="E110" s="20">
        <f t="shared" si="0"/>
        <v>-0.49382643616359445</v>
      </c>
      <c r="G110" s="3" t="e">
        <f>IF(AND('5.2 pav.'!D110=1,E110&gt;0),E110,#N/A)</f>
        <v>#N/A</v>
      </c>
      <c r="H110" s="3" t="e">
        <f t="shared" si="1"/>
        <v>#N/A</v>
      </c>
      <c r="I110" s="3">
        <f t="shared" si="2"/>
        <v>-0.49382643616359445</v>
      </c>
      <c r="J110" s="3" t="e">
        <f>IF(AND('5.2 pav.'!D110=1,E110&gt;0),B110,#N/A)</f>
        <v>#N/A</v>
      </c>
      <c r="K110" s="3" t="e">
        <f t="shared" si="3"/>
        <v>#N/A</v>
      </c>
      <c r="L110" s="3">
        <f t="shared" si="4"/>
        <v>40.947330290275197</v>
      </c>
      <c r="M110" s="3" t="e">
        <f>IF(AND('5.2 pav.'!D110=1,E110&gt;0),'5.2 pav.'!C110,#N/A)</f>
        <v>#N/A</v>
      </c>
      <c r="N110" s="3" t="e">
        <f t="shared" si="5"/>
        <v>#N/A</v>
      </c>
      <c r="O110" s="3">
        <f t="shared" si="6"/>
        <v>40.453503854111602</v>
      </c>
      <c r="P110" s="21"/>
      <c r="Q110" s="21"/>
    </row>
    <row r="111" spans="1:17">
      <c r="A111" s="17" t="s">
        <v>24</v>
      </c>
      <c r="B111" s="18">
        <v>39.737142807258699</v>
      </c>
      <c r="C111" s="18">
        <v>40.406094509002102</v>
      </c>
      <c r="D111" s="19">
        <v>0</v>
      </c>
      <c r="E111" s="20">
        <f t="shared" si="0"/>
        <v>0.66895170174340279</v>
      </c>
      <c r="G111" s="3" t="e">
        <f>IF(AND('5.2 pav.'!D111=1,E111&gt;0),E111,#N/A)</f>
        <v>#N/A</v>
      </c>
      <c r="H111" s="3" t="e">
        <f t="shared" si="1"/>
        <v>#N/A</v>
      </c>
      <c r="I111" s="3">
        <f t="shared" si="2"/>
        <v>0.66895170174340279</v>
      </c>
      <c r="J111" s="3" t="e">
        <f>IF(AND('5.2 pav.'!D111=1,E111&gt;0),B111,#N/A)</f>
        <v>#N/A</v>
      </c>
      <c r="K111" s="3" t="e">
        <f t="shared" si="3"/>
        <v>#N/A</v>
      </c>
      <c r="L111" s="3">
        <f t="shared" si="4"/>
        <v>39.737142807258699</v>
      </c>
      <c r="M111" s="3" t="e">
        <f>IF(AND('5.2 pav.'!D111=1,E111&gt;0),'5.2 pav.'!C111,#N/A)</f>
        <v>#N/A</v>
      </c>
      <c r="N111" s="3" t="e">
        <f t="shared" si="5"/>
        <v>#N/A</v>
      </c>
      <c r="O111" s="3">
        <f t="shared" si="6"/>
        <v>40.406094509002102</v>
      </c>
      <c r="P111" s="21"/>
      <c r="Q111" s="21"/>
    </row>
    <row r="112" spans="1:17" ht="14.25">
      <c r="A112" s="26" t="s">
        <v>25</v>
      </c>
      <c r="B112" s="18">
        <v>40.087349196787798</v>
      </c>
      <c r="C112" s="18">
        <v>40.403949778899197</v>
      </c>
      <c r="D112" s="19">
        <v>0</v>
      </c>
      <c r="E112" s="20">
        <f t="shared" si="0"/>
        <v>0.31660058211139841</v>
      </c>
      <c r="G112" s="3" t="e">
        <f>IF(AND('5.2 pav.'!D112=1,E112&gt;0),E112,#N/A)</f>
        <v>#N/A</v>
      </c>
      <c r="H112" s="3" t="e">
        <f t="shared" si="1"/>
        <v>#N/A</v>
      </c>
      <c r="I112" s="3">
        <f t="shared" si="2"/>
        <v>0.31660058211139841</v>
      </c>
      <c r="J112" s="3" t="e">
        <f>IF(AND('5.2 pav.'!D112=1,E112&gt;0),B112,#N/A)</f>
        <v>#N/A</v>
      </c>
      <c r="K112" s="3" t="e">
        <f t="shared" si="3"/>
        <v>#N/A</v>
      </c>
      <c r="L112" s="3">
        <f t="shared" si="4"/>
        <v>40.087349196787798</v>
      </c>
      <c r="M112" s="3" t="e">
        <f>IF(AND('5.2 pav.'!D112=1,E112&gt;0),'5.2 pav.'!C112,#N/A)</f>
        <v>#N/A</v>
      </c>
      <c r="N112" s="3" t="e">
        <f t="shared" si="5"/>
        <v>#N/A</v>
      </c>
      <c r="O112" s="3">
        <f t="shared" si="6"/>
        <v>40.403949778899197</v>
      </c>
      <c r="P112" s="21"/>
      <c r="Q112" s="21"/>
    </row>
    <row r="113" spans="1:17">
      <c r="A113" s="17" t="s">
        <v>26</v>
      </c>
      <c r="B113" s="18">
        <v>41.216149274825597</v>
      </c>
      <c r="C113" s="18">
        <v>40.397778318482402</v>
      </c>
      <c r="D113" s="19">
        <v>0</v>
      </c>
      <c r="E113" s="20">
        <f t="shared" si="0"/>
        <v>-0.81837095634319468</v>
      </c>
      <c r="G113" s="3" t="e">
        <f>IF(AND('5.2 pav.'!D113=1,E113&gt;0),E113,#N/A)</f>
        <v>#N/A</v>
      </c>
      <c r="H113" s="3" t="e">
        <f t="shared" si="1"/>
        <v>#N/A</v>
      </c>
      <c r="I113" s="3">
        <f t="shared" si="2"/>
        <v>-0.81837095634319468</v>
      </c>
      <c r="J113" s="3" t="e">
        <f>IF(AND('5.2 pav.'!D113=1,E113&gt;0),B113,#N/A)</f>
        <v>#N/A</v>
      </c>
      <c r="K113" s="3" t="e">
        <f t="shared" si="3"/>
        <v>#N/A</v>
      </c>
      <c r="L113" s="3">
        <f t="shared" si="4"/>
        <v>41.216149274825597</v>
      </c>
      <c r="M113" s="3" t="e">
        <f>IF(AND('5.2 pav.'!D113=1,E113&gt;0),'5.2 pav.'!C113,#N/A)</f>
        <v>#N/A</v>
      </c>
      <c r="N113" s="3" t="e">
        <f t="shared" si="5"/>
        <v>#N/A</v>
      </c>
      <c r="O113" s="3">
        <f t="shared" si="6"/>
        <v>40.397778318482402</v>
      </c>
      <c r="P113" s="21"/>
      <c r="Q113" s="21"/>
    </row>
    <row r="114" spans="1:17">
      <c r="A114" s="17" t="s">
        <v>27</v>
      </c>
      <c r="B114" s="18">
        <v>35.698750904826298</v>
      </c>
      <c r="C114" s="18">
        <v>40.328402482228</v>
      </c>
      <c r="D114" s="19">
        <v>1</v>
      </c>
      <c r="E114" s="20">
        <f t="shared" si="0"/>
        <v>4.6296515774017024</v>
      </c>
      <c r="G114" s="3">
        <f>IF(AND('5.2 pav.'!D114=1,E114&gt;0),E114,#N/A)</f>
        <v>4.6296515774017024</v>
      </c>
      <c r="H114" s="3" t="e">
        <f t="shared" si="1"/>
        <v>#N/A</v>
      </c>
      <c r="I114" s="3" t="e">
        <f t="shared" si="2"/>
        <v>#N/A</v>
      </c>
      <c r="J114" s="3">
        <f>IF(AND('5.2 pav.'!D114=1,E114&gt;0),B114,#N/A)</f>
        <v>35.698750904826298</v>
      </c>
      <c r="K114" s="3" t="e">
        <f t="shared" si="3"/>
        <v>#N/A</v>
      </c>
      <c r="L114" s="3" t="e">
        <f t="shared" si="4"/>
        <v>#N/A</v>
      </c>
      <c r="M114" s="3">
        <f>IF(AND('5.2 pav.'!D114=1,E114&gt;0),'5.2 pav.'!C114,#N/A)</f>
        <v>40.328402482228</v>
      </c>
      <c r="N114" s="3" t="e">
        <f t="shared" si="5"/>
        <v>#N/A</v>
      </c>
      <c r="O114" s="3" t="e">
        <f t="shared" si="6"/>
        <v>#N/A</v>
      </c>
      <c r="P114" s="21"/>
      <c r="Q114" s="21"/>
    </row>
    <row r="115" spans="1:17">
      <c r="A115" s="17" t="s">
        <v>28</v>
      </c>
      <c r="B115" s="18">
        <v>40.093737886617802</v>
      </c>
      <c r="C115" s="18">
        <v>40.269218793172897</v>
      </c>
      <c r="D115" s="19">
        <v>0</v>
      </c>
      <c r="E115" s="20">
        <f t="shared" si="0"/>
        <v>0.17548090655509441</v>
      </c>
      <c r="G115" s="3" t="e">
        <f>IF(AND('5.2 pav.'!D115=1,E115&gt;0),E115,#N/A)</f>
        <v>#N/A</v>
      </c>
      <c r="H115" s="3" t="e">
        <f t="shared" si="1"/>
        <v>#N/A</v>
      </c>
      <c r="I115" s="3">
        <f t="shared" si="2"/>
        <v>0.17548090655509441</v>
      </c>
      <c r="J115" s="3" t="e">
        <f>IF(AND('5.2 pav.'!D115=1,E115&gt;0),B115,#N/A)</f>
        <v>#N/A</v>
      </c>
      <c r="K115" s="3" t="e">
        <f t="shared" si="3"/>
        <v>#N/A</v>
      </c>
      <c r="L115" s="3">
        <f t="shared" si="4"/>
        <v>40.093737886617802</v>
      </c>
      <c r="M115" s="3" t="e">
        <f>IF(AND('5.2 pav.'!D115=1,E115&gt;0),'5.2 pav.'!C115,#N/A)</f>
        <v>#N/A</v>
      </c>
      <c r="N115" s="3" t="e">
        <f t="shared" si="5"/>
        <v>#N/A</v>
      </c>
      <c r="O115" s="3">
        <f t="shared" si="6"/>
        <v>40.269218793172897</v>
      </c>
      <c r="P115" s="21"/>
      <c r="Q115" s="21"/>
    </row>
    <row r="116" spans="1:17">
      <c r="A116" s="17" t="s">
        <v>29</v>
      </c>
      <c r="B116" s="18">
        <v>38.578019102059002</v>
      </c>
      <c r="C116" s="18">
        <v>40.032569802194601</v>
      </c>
      <c r="D116" s="19">
        <v>1</v>
      </c>
      <c r="E116" s="20">
        <f t="shared" si="0"/>
        <v>1.4545507001355986</v>
      </c>
      <c r="G116" s="3">
        <f>IF(AND('5.2 pav.'!D116=1,E116&gt;0),E116,#N/A)</f>
        <v>1.4545507001355986</v>
      </c>
      <c r="H116" s="3" t="e">
        <f t="shared" si="1"/>
        <v>#N/A</v>
      </c>
      <c r="I116" s="3" t="e">
        <f t="shared" si="2"/>
        <v>#N/A</v>
      </c>
      <c r="J116" s="3">
        <f>IF(AND('5.2 pav.'!D116=1,E116&gt;0),B116,#N/A)</f>
        <v>38.578019102059002</v>
      </c>
      <c r="K116" s="3" t="e">
        <f t="shared" si="3"/>
        <v>#N/A</v>
      </c>
      <c r="L116" s="3" t="e">
        <f t="shared" si="4"/>
        <v>#N/A</v>
      </c>
      <c r="M116" s="3">
        <f>IF(AND('5.2 pav.'!D116=1,E116&gt;0),'5.2 pav.'!C116,#N/A)</f>
        <v>40.032569802194601</v>
      </c>
      <c r="N116" s="3" t="e">
        <f t="shared" si="5"/>
        <v>#N/A</v>
      </c>
      <c r="O116" s="3" t="e">
        <f t="shared" si="6"/>
        <v>#N/A</v>
      </c>
      <c r="P116" s="21"/>
      <c r="Q116" s="21"/>
    </row>
    <row r="117" spans="1:17">
      <c r="A117" s="27" t="s">
        <v>30</v>
      </c>
      <c r="B117" s="18">
        <v>42.070166436327298</v>
      </c>
      <c r="C117" s="18">
        <v>39.883642955105898</v>
      </c>
      <c r="D117" s="19">
        <v>1</v>
      </c>
      <c r="E117" s="20">
        <f t="shared" si="0"/>
        <v>-2.1865234812213998</v>
      </c>
      <c r="G117" s="3" t="e">
        <f>IF(AND('5.2 pav.'!D117=1,E117&gt;0),E117,#N/A)</f>
        <v>#N/A</v>
      </c>
      <c r="H117" s="3">
        <f t="shared" si="1"/>
        <v>-2.1865234812213998</v>
      </c>
      <c r="I117" s="3" t="e">
        <f t="shared" si="2"/>
        <v>#N/A</v>
      </c>
      <c r="J117" s="3" t="e">
        <f>IF(AND('5.2 pav.'!D117=1,E117&gt;0),B117,#N/A)</f>
        <v>#N/A</v>
      </c>
      <c r="K117" s="3">
        <f t="shared" si="3"/>
        <v>42.070166436327298</v>
      </c>
      <c r="L117" s="3" t="e">
        <f t="shared" si="4"/>
        <v>#N/A</v>
      </c>
      <c r="M117" s="3" t="e">
        <f>IF(AND('5.2 pav.'!D117=1,E117&gt;0),'5.2 pav.'!C117,#N/A)</f>
        <v>#N/A</v>
      </c>
      <c r="N117" s="3">
        <f t="shared" si="5"/>
        <v>39.883642955105898</v>
      </c>
      <c r="O117" s="3" t="e">
        <f t="shared" si="6"/>
        <v>#N/A</v>
      </c>
      <c r="P117" s="21"/>
      <c r="Q117" s="21"/>
    </row>
    <row r="118" spans="1:17">
      <c r="A118" s="17" t="s">
        <v>31</v>
      </c>
      <c r="B118" s="18">
        <v>41.053548847500501</v>
      </c>
      <c r="C118" s="18">
        <v>39.013135799129799</v>
      </c>
      <c r="D118" s="19">
        <v>1</v>
      </c>
      <c r="E118" s="20">
        <f t="shared" si="0"/>
        <v>-2.0404130483707021</v>
      </c>
      <c r="G118" s="3" t="e">
        <f>IF(AND('5.2 pav.'!D118=1,E118&gt;0),E118,#N/A)</f>
        <v>#N/A</v>
      </c>
      <c r="H118" s="3">
        <f t="shared" si="1"/>
        <v>-2.0404130483707021</v>
      </c>
      <c r="I118" s="3" t="e">
        <f t="shared" si="2"/>
        <v>#N/A</v>
      </c>
      <c r="J118" s="3" t="e">
        <f>IF(AND('5.2 pav.'!D118=1,E118&gt;0),B118,#N/A)</f>
        <v>#N/A</v>
      </c>
      <c r="K118" s="3">
        <f t="shared" si="3"/>
        <v>41.053548847500501</v>
      </c>
      <c r="L118" s="3" t="e">
        <f t="shared" si="4"/>
        <v>#N/A</v>
      </c>
      <c r="M118" s="3" t="e">
        <f>IF(AND('5.2 pav.'!D118=1,E118&gt;0),'5.2 pav.'!C118,#N/A)</f>
        <v>#N/A</v>
      </c>
      <c r="N118" s="3">
        <f t="shared" si="5"/>
        <v>39.013135799129799</v>
      </c>
      <c r="O118" s="3" t="e">
        <f t="shared" si="6"/>
        <v>#N/A</v>
      </c>
      <c r="P118" s="21"/>
      <c r="Q118" s="21"/>
    </row>
    <row r="119" spans="1:17">
      <c r="A119" s="17" t="s">
        <v>32</v>
      </c>
      <c r="B119" s="18">
        <v>38.870558514075803</v>
      </c>
      <c r="C119" s="18">
        <v>38.688417459652598</v>
      </c>
      <c r="D119" s="19">
        <v>0</v>
      </c>
      <c r="E119" s="20">
        <f t="shared" si="0"/>
        <v>-0.18214105442320516</v>
      </c>
      <c r="G119" s="3" t="e">
        <f>IF(AND('5.2 pav.'!D119=1,E119&gt;0),E119,#N/A)</f>
        <v>#N/A</v>
      </c>
      <c r="H119" s="3" t="e">
        <f t="shared" si="1"/>
        <v>#N/A</v>
      </c>
      <c r="I119" s="3">
        <f t="shared" si="2"/>
        <v>-0.18214105442320516</v>
      </c>
      <c r="J119" s="3" t="e">
        <f>IF(AND('5.2 pav.'!D119=1,E119&gt;0),B119,#N/A)</f>
        <v>#N/A</v>
      </c>
      <c r="K119" s="3" t="e">
        <f t="shared" si="3"/>
        <v>#N/A</v>
      </c>
      <c r="L119" s="3">
        <f t="shared" si="4"/>
        <v>38.870558514075803</v>
      </c>
      <c r="M119" s="3" t="e">
        <f>IF(AND('5.2 pav.'!D119=1,E119&gt;0),'5.2 pav.'!C119,#N/A)</f>
        <v>#N/A</v>
      </c>
      <c r="N119" s="3" t="e">
        <f t="shared" si="5"/>
        <v>#N/A</v>
      </c>
      <c r="O119" s="3">
        <f t="shared" si="6"/>
        <v>38.688417459652598</v>
      </c>
      <c r="P119" s="21"/>
      <c r="Q119" s="21"/>
    </row>
    <row r="120" spans="1:17">
      <c r="A120" s="17" t="s">
        <v>33</v>
      </c>
      <c r="B120" s="18">
        <v>39.442238777337401</v>
      </c>
      <c r="C120" s="18">
        <v>38.687160945558297</v>
      </c>
      <c r="D120" s="19">
        <v>0</v>
      </c>
      <c r="E120" s="20">
        <f t="shared" si="0"/>
        <v>-0.75507783177910426</v>
      </c>
      <c r="G120" s="3" t="e">
        <f>IF(AND('5.2 pav.'!D120=1,E120&gt;0),E120,#N/A)</f>
        <v>#N/A</v>
      </c>
      <c r="H120" s="3" t="e">
        <f t="shared" si="1"/>
        <v>#N/A</v>
      </c>
      <c r="I120" s="3">
        <f t="shared" si="2"/>
        <v>-0.75507783177910426</v>
      </c>
      <c r="J120" s="3" t="e">
        <f>IF(AND('5.2 pav.'!D120=1,E120&gt;0),B120,#N/A)</f>
        <v>#N/A</v>
      </c>
      <c r="K120" s="3" t="e">
        <f t="shared" si="3"/>
        <v>#N/A</v>
      </c>
      <c r="L120" s="3">
        <f t="shared" si="4"/>
        <v>39.442238777337401</v>
      </c>
      <c r="M120" s="3" t="e">
        <f>IF(AND('5.2 pav.'!D120=1,E120&gt;0),'5.2 pav.'!C120,#N/A)</f>
        <v>#N/A</v>
      </c>
      <c r="N120" s="3" t="e">
        <f t="shared" si="5"/>
        <v>#N/A</v>
      </c>
      <c r="O120" s="3">
        <f t="shared" si="6"/>
        <v>38.687160945558297</v>
      </c>
      <c r="P120" s="21"/>
      <c r="Q120" s="21"/>
    </row>
    <row r="121" spans="1:17">
      <c r="A121" s="17" t="s">
        <v>34</v>
      </c>
      <c r="B121" s="18">
        <v>37.101475939657497</v>
      </c>
      <c r="C121" s="18">
        <v>38.484327943378702</v>
      </c>
      <c r="D121" s="19">
        <v>1</v>
      </c>
      <c r="E121" s="20">
        <f t="shared" si="0"/>
        <v>1.3828520037212044</v>
      </c>
      <c r="G121" s="3">
        <f>IF(AND('5.2 pav.'!D121=1,E121&gt;0),E121,#N/A)</f>
        <v>1.3828520037212044</v>
      </c>
      <c r="H121" s="3" t="e">
        <f t="shared" si="1"/>
        <v>#N/A</v>
      </c>
      <c r="I121" s="3" t="e">
        <f t="shared" si="2"/>
        <v>#N/A</v>
      </c>
      <c r="J121" s="3">
        <f>IF(AND('5.2 pav.'!D121=1,E121&gt;0),B121,#N/A)</f>
        <v>37.101475939657497</v>
      </c>
      <c r="K121" s="3" t="e">
        <f t="shared" si="3"/>
        <v>#N/A</v>
      </c>
      <c r="L121" s="3" t="e">
        <f t="shared" si="4"/>
        <v>#N/A</v>
      </c>
      <c r="M121" s="3">
        <f>IF(AND('5.2 pav.'!D121=1,E121&gt;0),'5.2 pav.'!C121,#N/A)</f>
        <v>38.484327943378702</v>
      </c>
      <c r="N121" s="3" t="e">
        <f t="shared" si="5"/>
        <v>#N/A</v>
      </c>
      <c r="O121" s="3" t="e">
        <f t="shared" si="6"/>
        <v>#N/A</v>
      </c>
      <c r="P121" s="21"/>
      <c r="Q121" s="21"/>
    </row>
    <row r="122" spans="1:17">
      <c r="A122" s="17" t="s">
        <v>35</v>
      </c>
      <c r="B122" s="18">
        <v>37.1740152471749</v>
      </c>
      <c r="C122" s="18">
        <v>38.363601429203001</v>
      </c>
      <c r="D122" s="19">
        <v>1</v>
      </c>
      <c r="E122" s="20">
        <f t="shared" si="0"/>
        <v>1.1895861820281013</v>
      </c>
      <c r="G122" s="3">
        <f>IF(AND('5.2 pav.'!D122=1,E122&gt;0),E122,#N/A)</f>
        <v>1.1895861820281013</v>
      </c>
      <c r="H122" s="3" t="e">
        <f t="shared" si="1"/>
        <v>#N/A</v>
      </c>
      <c r="I122" s="3" t="e">
        <f t="shared" si="2"/>
        <v>#N/A</v>
      </c>
      <c r="J122" s="3">
        <f>IF(AND('5.2 pav.'!D122=1,E122&gt;0),B122,#N/A)</f>
        <v>37.1740152471749</v>
      </c>
      <c r="K122" s="3" t="e">
        <f t="shared" si="3"/>
        <v>#N/A</v>
      </c>
      <c r="L122" s="3" t="e">
        <f t="shared" si="4"/>
        <v>#N/A</v>
      </c>
      <c r="M122" s="3">
        <f>IF(AND('5.2 pav.'!D122=1,E122&gt;0),'5.2 pav.'!C122,#N/A)</f>
        <v>38.363601429203001</v>
      </c>
      <c r="N122" s="3" t="e">
        <f t="shared" si="5"/>
        <v>#N/A</v>
      </c>
      <c r="O122" s="3" t="e">
        <f t="shared" si="6"/>
        <v>#N/A</v>
      </c>
      <c r="P122" s="21"/>
      <c r="Q122" s="21"/>
    </row>
    <row r="123" spans="1:17">
      <c r="A123" s="28" t="s">
        <v>36</v>
      </c>
      <c r="B123" s="18">
        <v>38.473464207887503</v>
      </c>
      <c r="C123" s="18">
        <v>37.964716046332498</v>
      </c>
      <c r="D123" s="19">
        <v>0</v>
      </c>
      <c r="E123" s="20">
        <f t="shared" si="0"/>
        <v>-0.50874816155500469</v>
      </c>
      <c r="G123" s="3" t="e">
        <f>IF(AND('5.2 pav.'!D123=1,E123&gt;0),E123,#N/A)</f>
        <v>#N/A</v>
      </c>
      <c r="H123" s="3" t="e">
        <f t="shared" si="1"/>
        <v>#N/A</v>
      </c>
      <c r="I123" s="3">
        <f t="shared" si="2"/>
        <v>-0.50874816155500469</v>
      </c>
      <c r="J123" s="3" t="e">
        <f>IF(AND('5.2 pav.'!D123=1,E123&gt;0),B123,#N/A)</f>
        <v>#N/A</v>
      </c>
      <c r="K123" s="3" t="e">
        <f t="shared" si="3"/>
        <v>#N/A</v>
      </c>
      <c r="L123" s="3">
        <f t="shared" si="4"/>
        <v>38.473464207887503</v>
      </c>
      <c r="M123" s="3" t="e">
        <f>IF(AND('5.2 pav.'!D123=1,E123&gt;0),'5.2 pav.'!C123,#N/A)</f>
        <v>#N/A</v>
      </c>
      <c r="N123" s="3" t="e">
        <f t="shared" si="5"/>
        <v>#N/A</v>
      </c>
      <c r="O123" s="3">
        <f t="shared" si="6"/>
        <v>37.964716046332498</v>
      </c>
      <c r="P123" s="21"/>
      <c r="Q123" s="21"/>
    </row>
    <row r="124" spans="1:17">
      <c r="A124" s="17" t="s">
        <v>37</v>
      </c>
      <c r="B124" s="18">
        <v>37.450710813809899</v>
      </c>
      <c r="C124" s="18">
        <v>37.776566260163897</v>
      </c>
      <c r="D124" s="19">
        <v>0</v>
      </c>
      <c r="E124" s="20">
        <f t="shared" si="0"/>
        <v>0.32585544635399799</v>
      </c>
      <c r="G124" s="3" t="e">
        <f>IF(AND('5.2 pav.'!D124=1,E124&gt;0),E124,#N/A)</f>
        <v>#N/A</v>
      </c>
      <c r="H124" s="3" t="e">
        <f t="shared" si="1"/>
        <v>#N/A</v>
      </c>
      <c r="I124" s="3">
        <f t="shared" si="2"/>
        <v>0.32585544635399799</v>
      </c>
      <c r="J124" s="3" t="e">
        <f>IF(AND('5.2 pav.'!D124=1,E124&gt;0),B124,#N/A)</f>
        <v>#N/A</v>
      </c>
      <c r="K124" s="3" t="e">
        <f t="shared" si="3"/>
        <v>#N/A</v>
      </c>
      <c r="L124" s="3">
        <f t="shared" si="4"/>
        <v>37.450710813809899</v>
      </c>
      <c r="M124" s="3" t="e">
        <f>IF(AND('5.2 pav.'!D124=1,E124&gt;0),'5.2 pav.'!C124,#N/A)</f>
        <v>#N/A</v>
      </c>
      <c r="N124" s="3" t="e">
        <f t="shared" si="5"/>
        <v>#N/A</v>
      </c>
      <c r="O124" s="3">
        <f t="shared" si="6"/>
        <v>37.776566260163897</v>
      </c>
      <c r="P124" s="21"/>
      <c r="Q124" s="21"/>
    </row>
    <row r="125" spans="1:17">
      <c r="A125" s="17" t="s">
        <v>38</v>
      </c>
      <c r="B125" s="18">
        <v>35.124155111543701</v>
      </c>
      <c r="C125" s="18">
        <v>36.002100443408402</v>
      </c>
      <c r="D125" s="19">
        <v>1</v>
      </c>
      <c r="E125" s="20">
        <f t="shared" si="0"/>
        <v>0.87794533186470147</v>
      </c>
      <c r="G125" s="3">
        <f>IF(AND('5.2 pav.'!D125=1,E125&gt;0),E125,#N/A)</f>
        <v>0.87794533186470147</v>
      </c>
      <c r="H125" s="3" t="e">
        <f t="shared" si="1"/>
        <v>#N/A</v>
      </c>
      <c r="I125" s="3" t="e">
        <f t="shared" si="2"/>
        <v>#N/A</v>
      </c>
      <c r="J125" s="3">
        <f>IF(AND('5.2 pav.'!D125=1,E125&gt;0),B125,#N/A)</f>
        <v>35.124155111543701</v>
      </c>
      <c r="K125" s="3" t="e">
        <f t="shared" si="3"/>
        <v>#N/A</v>
      </c>
      <c r="L125" s="3" t="e">
        <f t="shared" si="4"/>
        <v>#N/A</v>
      </c>
      <c r="M125" s="3">
        <f>IF(AND('5.2 pav.'!D125=1,E125&gt;0),'5.2 pav.'!C125,#N/A)</f>
        <v>36.002100443408402</v>
      </c>
      <c r="N125" s="3" t="e">
        <f t="shared" si="5"/>
        <v>#N/A</v>
      </c>
      <c r="O125" s="3" t="e">
        <f t="shared" si="6"/>
        <v>#N/A</v>
      </c>
      <c r="P125" s="21"/>
      <c r="Q125" s="21"/>
    </row>
    <row r="126" spans="1:17" ht="15.75">
      <c r="A126" s="22" t="s">
        <v>39</v>
      </c>
      <c r="B126" s="18">
        <v>35.057211458332603</v>
      </c>
      <c r="C126" s="18">
        <v>35.991718269872699</v>
      </c>
      <c r="D126" s="19">
        <v>0</v>
      </c>
      <c r="E126" s="20">
        <f t="shared" si="0"/>
        <v>0.93450681154009629</v>
      </c>
      <c r="G126" s="3" t="e">
        <f>IF(AND('5.2 pav.'!D126=1,E126&gt;0),E126,#N/A)</f>
        <v>#N/A</v>
      </c>
      <c r="H126" s="3" t="e">
        <f t="shared" si="1"/>
        <v>#N/A</v>
      </c>
      <c r="I126" s="3">
        <f t="shared" si="2"/>
        <v>0.93450681154009629</v>
      </c>
      <c r="J126" s="3" t="e">
        <f>IF(AND('5.2 pav.'!D126=1,E126&gt;0),B126,#N/A)</f>
        <v>#N/A</v>
      </c>
      <c r="K126" s="3" t="e">
        <f t="shared" si="3"/>
        <v>#N/A</v>
      </c>
      <c r="L126" s="3">
        <f t="shared" si="4"/>
        <v>35.057211458332603</v>
      </c>
      <c r="M126" s="3" t="e">
        <f>IF(AND('5.2 pav.'!D126=1,E126&gt;0),'5.2 pav.'!C126,#N/A)</f>
        <v>#N/A</v>
      </c>
      <c r="N126" s="3" t="e">
        <f t="shared" si="5"/>
        <v>#N/A</v>
      </c>
      <c r="O126" s="3">
        <f t="shared" si="6"/>
        <v>35.991718269872699</v>
      </c>
      <c r="P126" s="21"/>
      <c r="Q126" s="21"/>
    </row>
    <row r="127" spans="1:17">
      <c r="A127" s="17" t="s">
        <v>40</v>
      </c>
      <c r="B127" s="18">
        <v>50.419412456045002</v>
      </c>
      <c r="C127" s="18">
        <v>35.8992549267969</v>
      </c>
      <c r="D127" s="19">
        <v>1</v>
      </c>
      <c r="E127" s="20">
        <f t="shared" si="0"/>
        <v>-14.520157529248102</v>
      </c>
      <c r="G127" s="3" t="e">
        <f>IF(AND('5.2 pav.'!D127=1,E127&gt;0),E127,#N/A)</f>
        <v>#N/A</v>
      </c>
      <c r="H127" s="3">
        <f t="shared" si="1"/>
        <v>-14.520157529248102</v>
      </c>
      <c r="I127" s="3" t="e">
        <f t="shared" si="2"/>
        <v>#N/A</v>
      </c>
      <c r="J127" s="3" t="e">
        <f>IF(AND('5.2 pav.'!D127=1,E127&gt;0),B127,#N/A)</f>
        <v>#N/A</v>
      </c>
      <c r="K127" s="3">
        <f t="shared" si="3"/>
        <v>50.419412456045002</v>
      </c>
      <c r="L127" s="3" t="e">
        <f t="shared" si="4"/>
        <v>#N/A</v>
      </c>
      <c r="M127" s="3" t="e">
        <f>IF(AND('5.2 pav.'!D127=1,E127&gt;0),'5.2 pav.'!C127,#N/A)</f>
        <v>#N/A</v>
      </c>
      <c r="N127" s="3">
        <f t="shared" si="5"/>
        <v>35.8992549267969</v>
      </c>
      <c r="O127" s="3" t="e">
        <f t="shared" si="6"/>
        <v>#N/A</v>
      </c>
      <c r="P127" s="21"/>
      <c r="Q127" s="21"/>
    </row>
    <row r="128" spans="1:17">
      <c r="A128" s="17" t="s">
        <v>41</v>
      </c>
      <c r="B128" s="18">
        <v>34.983412781181201</v>
      </c>
      <c r="C128" s="18">
        <v>34.144061812569497</v>
      </c>
      <c r="D128" s="19">
        <v>0</v>
      </c>
      <c r="E128" s="20">
        <f t="shared" si="0"/>
        <v>-0.83935096861170422</v>
      </c>
      <c r="G128" s="3" t="e">
        <f>IF(AND('5.2 pav.'!D128=1,E128&gt;0),E128,#N/A)</f>
        <v>#N/A</v>
      </c>
      <c r="H128" s="3" t="e">
        <f t="shared" si="1"/>
        <v>#N/A</v>
      </c>
      <c r="I128" s="3">
        <f t="shared" si="2"/>
        <v>-0.83935096861170422</v>
      </c>
      <c r="J128" s="3" t="e">
        <f>IF(AND('5.2 pav.'!D128=1,E128&gt;0),B128,#N/A)</f>
        <v>#N/A</v>
      </c>
      <c r="K128" s="3" t="e">
        <f t="shared" si="3"/>
        <v>#N/A</v>
      </c>
      <c r="L128" s="3">
        <f t="shared" si="4"/>
        <v>34.983412781181201</v>
      </c>
      <c r="M128" s="3" t="e">
        <f>IF(AND('5.2 pav.'!D128=1,E128&gt;0),'5.2 pav.'!C128,#N/A)</f>
        <v>#N/A</v>
      </c>
      <c r="N128" s="3" t="e">
        <f t="shared" si="5"/>
        <v>#N/A</v>
      </c>
      <c r="O128" s="3">
        <f t="shared" si="6"/>
        <v>34.144061812569497</v>
      </c>
      <c r="P128" s="21"/>
      <c r="Q128" s="21"/>
    </row>
    <row r="129" spans="1:17">
      <c r="A129" s="17" t="s">
        <v>42</v>
      </c>
      <c r="B129" s="18">
        <v>36.050549225066099</v>
      </c>
      <c r="C129" s="18">
        <v>33.258486230336999</v>
      </c>
      <c r="D129" s="19">
        <v>1</v>
      </c>
      <c r="E129" s="20">
        <f t="shared" si="0"/>
        <v>-2.7920629947291005</v>
      </c>
      <c r="G129" s="3" t="e">
        <f>IF(AND('5.2 pav.'!D129=1,E129&gt;0),E129,#N/A)</f>
        <v>#N/A</v>
      </c>
      <c r="H129" s="3">
        <f t="shared" si="1"/>
        <v>-2.7920629947291005</v>
      </c>
      <c r="I129" s="3" t="e">
        <f t="shared" si="2"/>
        <v>#N/A</v>
      </c>
      <c r="J129" s="3" t="e">
        <f>IF(AND('5.2 pav.'!D129=1,E129&gt;0),B129,#N/A)</f>
        <v>#N/A</v>
      </c>
      <c r="K129" s="3">
        <f t="shared" si="3"/>
        <v>36.050549225066099</v>
      </c>
      <c r="L129" s="3" t="e">
        <f t="shared" si="4"/>
        <v>#N/A</v>
      </c>
      <c r="M129" s="3" t="e">
        <f>IF(AND('5.2 pav.'!D129=1,E129&gt;0),'5.2 pav.'!C129,#N/A)</f>
        <v>#N/A</v>
      </c>
      <c r="N129" s="3">
        <f t="shared" si="5"/>
        <v>33.258486230336999</v>
      </c>
      <c r="O129" s="3" t="e">
        <f t="shared" si="6"/>
        <v>#N/A</v>
      </c>
      <c r="P129" s="21"/>
      <c r="Q129" s="21"/>
    </row>
    <row r="130" spans="1:17">
      <c r="A130" s="17" t="s">
        <v>43</v>
      </c>
      <c r="B130" s="18">
        <v>31.664164478052399</v>
      </c>
      <c r="C130" s="18">
        <v>32.749500437866701</v>
      </c>
      <c r="D130" s="19">
        <v>1</v>
      </c>
      <c r="E130" s="20">
        <f t="shared" si="0"/>
        <v>1.0853359598143015</v>
      </c>
      <c r="G130" s="3">
        <f>IF(AND('5.2 pav.'!D130=1,E130&gt;0),E130,#N/A)</f>
        <v>1.0853359598143015</v>
      </c>
      <c r="H130" s="3" t="e">
        <f t="shared" si="1"/>
        <v>#N/A</v>
      </c>
      <c r="I130" s="3" t="e">
        <f t="shared" si="2"/>
        <v>#N/A</v>
      </c>
      <c r="J130" s="3">
        <f>IF(AND('5.2 pav.'!D130=1,E130&gt;0),B130,#N/A)</f>
        <v>31.664164478052399</v>
      </c>
      <c r="K130" s="3" t="e">
        <f t="shared" si="3"/>
        <v>#N/A</v>
      </c>
      <c r="L130" s="3" t="e">
        <f t="shared" si="4"/>
        <v>#N/A</v>
      </c>
      <c r="M130" s="3">
        <f>IF(AND('5.2 pav.'!D130=1,E130&gt;0),'5.2 pav.'!C130,#N/A)</f>
        <v>32.749500437866701</v>
      </c>
      <c r="N130" s="3" t="e">
        <f t="shared" si="5"/>
        <v>#N/A</v>
      </c>
      <c r="O130" s="3" t="e">
        <f t="shared" si="6"/>
        <v>#N/A</v>
      </c>
      <c r="P130" s="21"/>
      <c r="Q130" s="21"/>
    </row>
    <row r="131" spans="1:17">
      <c r="A131" s="17" t="s">
        <v>44</v>
      </c>
      <c r="B131" s="18">
        <v>32.3856236912128</v>
      </c>
      <c r="C131" s="18">
        <v>31.099251823786201</v>
      </c>
      <c r="D131" s="19">
        <v>1</v>
      </c>
      <c r="E131" s="20">
        <f t="shared" si="0"/>
        <v>-1.2863718674265989</v>
      </c>
      <c r="G131" s="3" t="e">
        <f>IF(AND('5.2 pav.'!D131=1,E131&gt;0),E131,#N/A)</f>
        <v>#N/A</v>
      </c>
      <c r="H131" s="3">
        <f t="shared" si="1"/>
        <v>-1.2863718674265989</v>
      </c>
      <c r="I131" s="3" t="e">
        <f t="shared" si="2"/>
        <v>#N/A</v>
      </c>
      <c r="J131" s="3" t="e">
        <f>IF(AND('5.2 pav.'!D131=1,E131&gt;0),B131,#N/A)</f>
        <v>#N/A</v>
      </c>
      <c r="K131" s="3">
        <f t="shared" si="3"/>
        <v>32.3856236912128</v>
      </c>
      <c r="L131" s="3" t="e">
        <f t="shared" si="4"/>
        <v>#N/A</v>
      </c>
      <c r="M131" s="3" t="e">
        <f>IF(AND('5.2 pav.'!D131=1,E131&gt;0),'5.2 pav.'!C131,#N/A)</f>
        <v>#N/A</v>
      </c>
      <c r="N131" s="3">
        <f t="shared" si="5"/>
        <v>31.099251823786201</v>
      </c>
      <c r="O131" s="3" t="e">
        <f t="shared" si="6"/>
        <v>#N/A</v>
      </c>
      <c r="P131" s="21"/>
      <c r="Q131" s="21"/>
    </row>
    <row r="132" spans="1:17" ht="14.25">
      <c r="A132" s="26" t="s">
        <v>45</v>
      </c>
      <c r="B132" s="18">
        <v>28.573079478578698</v>
      </c>
      <c r="C132" s="18">
        <v>30.325739739373802</v>
      </c>
      <c r="D132" s="19">
        <v>0</v>
      </c>
      <c r="E132" s="20">
        <f t="shared" si="0"/>
        <v>1.7526602607951034</v>
      </c>
      <c r="G132" s="3" t="e">
        <f>IF(AND('5.2 pav.'!D132=1,E132&gt;0),E132,#N/A)</f>
        <v>#N/A</v>
      </c>
      <c r="H132" s="3" t="e">
        <f t="shared" si="1"/>
        <v>#N/A</v>
      </c>
      <c r="I132" s="3">
        <f t="shared" si="2"/>
        <v>1.7526602607951034</v>
      </c>
      <c r="J132" s="3" t="e">
        <f>IF(AND('5.2 pav.'!D132=1,E132&gt;0),B132,#N/A)</f>
        <v>#N/A</v>
      </c>
      <c r="K132" s="3" t="e">
        <f t="shared" si="3"/>
        <v>#N/A</v>
      </c>
      <c r="L132" s="3">
        <f t="shared" si="4"/>
        <v>28.573079478578698</v>
      </c>
      <c r="M132" s="3" t="e">
        <f>IF(AND('5.2 pav.'!D132=1,E132&gt;0),'5.2 pav.'!C132,#N/A)</f>
        <v>#N/A</v>
      </c>
      <c r="N132" s="3" t="e">
        <f t="shared" si="5"/>
        <v>#N/A</v>
      </c>
      <c r="O132" s="3">
        <f t="shared" si="6"/>
        <v>30.325739739373802</v>
      </c>
      <c r="P132" s="21"/>
      <c r="Q132" s="21"/>
    </row>
    <row r="133" spans="1:17">
      <c r="D133" s="19"/>
      <c r="E133" s="21"/>
      <c r="F133" s="21"/>
      <c r="G133" s="21"/>
      <c r="H133" s="21"/>
      <c r="I133" s="21"/>
      <c r="J133" s="21"/>
      <c r="K133" s="21"/>
      <c r="L133" s="21"/>
      <c r="M133" s="21"/>
      <c r="N133" s="21"/>
      <c r="O133" s="21"/>
      <c r="P133" s="21"/>
      <c r="Q133" s="21"/>
    </row>
    <row r="134" spans="1:17">
      <c r="D134" s="19"/>
      <c r="E134" s="21"/>
      <c r="F134" s="21"/>
      <c r="G134" s="21"/>
      <c r="H134" s="21"/>
      <c r="I134" s="21"/>
      <c r="J134" s="21"/>
      <c r="K134" s="21"/>
      <c r="L134" s="21"/>
      <c r="M134" s="21"/>
      <c r="N134" s="21"/>
      <c r="O134" s="21"/>
      <c r="P134" s="21"/>
      <c r="Q134" s="21"/>
    </row>
    <row r="135" spans="1:17">
      <c r="D135" s="19"/>
      <c r="E135" s="21"/>
      <c r="F135" s="21"/>
      <c r="G135" s="21"/>
      <c r="H135" s="21"/>
      <c r="I135" s="21"/>
      <c r="J135" s="21"/>
      <c r="K135" s="21"/>
      <c r="L135" s="21"/>
      <c r="M135" s="21"/>
      <c r="N135" s="21"/>
      <c r="O135" s="21"/>
      <c r="P135" s="21"/>
      <c r="Q135" s="21"/>
    </row>
    <row r="136" spans="1:17">
      <c r="D136" s="19"/>
      <c r="E136" s="21"/>
      <c r="F136" s="21"/>
      <c r="G136" s="21"/>
      <c r="H136" s="21"/>
      <c r="I136" s="21"/>
      <c r="J136" s="21"/>
      <c r="K136" s="21"/>
      <c r="L136" s="21"/>
      <c r="M136" s="21"/>
      <c r="N136" s="21"/>
      <c r="O136" s="21"/>
      <c r="P136" s="21"/>
      <c r="Q136" s="21"/>
    </row>
    <row r="137" spans="1:17">
      <c r="D137" s="19"/>
      <c r="E137" s="21"/>
      <c r="F137" s="21"/>
      <c r="G137" s="21"/>
      <c r="H137" s="21"/>
      <c r="I137" s="21"/>
      <c r="J137" s="21"/>
      <c r="K137" s="21"/>
      <c r="L137" s="21"/>
      <c r="M137" s="21"/>
      <c r="N137" s="21"/>
      <c r="O137" s="21"/>
      <c r="P137" s="21"/>
      <c r="Q137" s="21"/>
    </row>
    <row r="138" spans="1:17">
      <c r="D138" s="19"/>
      <c r="E138" s="21"/>
      <c r="F138" s="21"/>
      <c r="G138" s="21"/>
      <c r="H138" s="21"/>
      <c r="I138" s="21"/>
      <c r="J138" s="21"/>
      <c r="K138" s="21"/>
      <c r="L138" s="21"/>
      <c r="M138" s="21"/>
      <c r="N138" s="21"/>
      <c r="O138" s="21"/>
      <c r="P138" s="21"/>
      <c r="Q138" s="21"/>
    </row>
    <row r="139" spans="1:17">
      <c r="D139" s="19"/>
      <c r="E139" s="21"/>
      <c r="F139" s="21"/>
      <c r="G139" s="21"/>
      <c r="H139" s="21"/>
      <c r="I139" s="21"/>
      <c r="J139" s="21"/>
      <c r="K139" s="21"/>
      <c r="L139" s="21"/>
      <c r="M139" s="21"/>
      <c r="N139" s="21"/>
      <c r="O139" s="21"/>
      <c r="P139" s="21"/>
      <c r="Q139" s="21"/>
    </row>
    <row r="140" spans="1:17">
      <c r="D140" s="19"/>
      <c r="E140" s="21"/>
      <c r="F140" s="21"/>
      <c r="G140" s="21"/>
      <c r="H140" s="21"/>
      <c r="I140" s="21"/>
      <c r="J140" s="21"/>
      <c r="K140" s="21"/>
      <c r="L140" s="21"/>
      <c r="M140" s="21"/>
      <c r="N140" s="21"/>
      <c r="O140" s="21"/>
      <c r="P140" s="21"/>
      <c r="Q140" s="21"/>
    </row>
    <row r="141" spans="1:17">
      <c r="D141" s="19"/>
      <c r="E141" s="21"/>
      <c r="F141" s="21"/>
      <c r="G141" s="21"/>
      <c r="H141" s="21"/>
      <c r="I141" s="21"/>
      <c r="J141" s="21"/>
      <c r="K141" s="21"/>
      <c r="L141" s="21"/>
      <c r="M141" s="21"/>
      <c r="N141" s="21"/>
      <c r="O141" s="21"/>
      <c r="P141" s="21"/>
      <c r="Q141" s="21"/>
    </row>
    <row r="142" spans="1:17">
      <c r="D142" s="19"/>
      <c r="E142" s="21"/>
      <c r="F142" s="21"/>
      <c r="G142" s="21"/>
      <c r="H142" s="21"/>
      <c r="I142" s="21"/>
      <c r="J142" s="21"/>
      <c r="K142" s="21"/>
      <c r="L142" s="21"/>
      <c r="M142" s="21"/>
      <c r="N142" s="21"/>
      <c r="O142" s="21"/>
      <c r="P142" s="21"/>
      <c r="Q142" s="21"/>
    </row>
    <row r="143" spans="1:17">
      <c r="D143" s="19"/>
      <c r="E143" s="21"/>
      <c r="F143" s="21"/>
      <c r="G143" s="21"/>
      <c r="H143" s="21"/>
      <c r="I143" s="21"/>
      <c r="J143" s="21"/>
      <c r="K143" s="21"/>
      <c r="L143" s="21"/>
      <c r="M143" s="21"/>
      <c r="N143" s="21"/>
      <c r="O143" s="21"/>
      <c r="P143" s="21"/>
      <c r="Q143" s="21"/>
    </row>
    <row r="144" spans="1:17">
      <c r="D144" s="19"/>
      <c r="E144" s="21"/>
      <c r="F144" s="21"/>
      <c r="G144" s="21"/>
      <c r="H144" s="21"/>
      <c r="I144" s="21"/>
      <c r="J144" s="21"/>
      <c r="K144" s="21"/>
      <c r="L144" s="21"/>
      <c r="M144" s="21"/>
      <c r="N144" s="21"/>
      <c r="O144" s="21"/>
      <c r="P144" s="21"/>
      <c r="Q144" s="21"/>
    </row>
    <row r="145" spans="4:17">
      <c r="D145" s="19"/>
      <c r="E145" s="21"/>
      <c r="F145" s="21"/>
      <c r="G145" s="21"/>
      <c r="H145" s="21"/>
      <c r="I145" s="21"/>
      <c r="J145" s="21"/>
      <c r="K145" s="21"/>
      <c r="L145" s="21"/>
      <c r="M145" s="21"/>
      <c r="N145" s="21"/>
      <c r="O145" s="21"/>
      <c r="P145" s="21"/>
      <c r="Q145" s="21"/>
    </row>
    <row r="146" spans="4:17">
      <c r="D146" s="19"/>
      <c r="E146" s="21"/>
      <c r="F146" s="21"/>
      <c r="G146" s="21"/>
      <c r="H146" s="21"/>
      <c r="I146" s="21"/>
      <c r="J146" s="21"/>
      <c r="K146" s="21"/>
      <c r="L146" s="21"/>
      <c r="M146" s="21"/>
      <c r="N146" s="21"/>
      <c r="O146" s="21"/>
      <c r="P146" s="21"/>
      <c r="Q146" s="21"/>
    </row>
    <row r="147" spans="4:17">
      <c r="D147" s="19"/>
      <c r="E147" s="21"/>
      <c r="F147" s="21"/>
      <c r="G147" s="21"/>
      <c r="H147" s="21"/>
      <c r="I147" s="21"/>
      <c r="J147" s="21"/>
      <c r="K147" s="21"/>
      <c r="L147" s="21"/>
      <c r="M147" s="21"/>
      <c r="N147" s="21"/>
      <c r="O147" s="21"/>
      <c r="P147" s="21"/>
      <c r="Q147" s="21"/>
    </row>
    <row r="148" spans="4:17">
      <c r="D148" s="19"/>
      <c r="E148" s="21"/>
      <c r="F148" s="21"/>
      <c r="G148" s="21"/>
      <c r="H148" s="21"/>
      <c r="I148" s="21"/>
      <c r="J148" s="21"/>
      <c r="K148" s="21"/>
      <c r="L148" s="21"/>
      <c r="M148" s="21"/>
      <c r="N148" s="21"/>
      <c r="O148" s="21"/>
      <c r="P148" s="21"/>
      <c r="Q148" s="21"/>
    </row>
    <row r="149" spans="4:17">
      <c r="D149" s="19"/>
      <c r="E149" s="21"/>
      <c r="F149" s="21"/>
      <c r="G149" s="21"/>
      <c r="H149" s="21"/>
      <c r="I149" s="21"/>
      <c r="J149" s="21"/>
      <c r="K149" s="21"/>
      <c r="L149" s="21"/>
      <c r="M149" s="21"/>
      <c r="N149" s="21"/>
      <c r="O149" s="21"/>
      <c r="P149" s="21"/>
      <c r="Q149" s="21"/>
    </row>
    <row r="150" spans="4:17">
      <c r="D150" s="19"/>
      <c r="E150" s="21"/>
      <c r="F150" s="21"/>
      <c r="G150" s="21"/>
      <c r="H150" s="21"/>
      <c r="I150" s="21"/>
      <c r="J150" s="21"/>
      <c r="K150" s="21"/>
      <c r="L150" s="21"/>
      <c r="M150" s="21"/>
      <c r="N150" s="21"/>
      <c r="O150" s="21"/>
      <c r="P150" s="21"/>
      <c r="Q150" s="21"/>
    </row>
    <row r="151" spans="4:17">
      <c r="D151" s="19"/>
      <c r="E151" s="21"/>
      <c r="F151" s="21"/>
      <c r="G151" s="21"/>
      <c r="H151" s="21"/>
      <c r="I151" s="21"/>
      <c r="J151" s="21"/>
      <c r="K151" s="21"/>
      <c r="L151" s="21"/>
      <c r="M151" s="21"/>
      <c r="N151" s="21"/>
      <c r="O151" s="21"/>
      <c r="P151" s="21"/>
      <c r="Q151" s="21"/>
    </row>
    <row r="152" spans="4:17">
      <c r="D152" s="19"/>
      <c r="E152" s="21"/>
      <c r="F152" s="21"/>
      <c r="G152" s="21"/>
      <c r="H152" s="21"/>
      <c r="I152" s="21"/>
      <c r="J152" s="21"/>
      <c r="K152" s="21"/>
      <c r="L152" s="21"/>
      <c r="M152" s="21"/>
      <c r="N152" s="21"/>
      <c r="O152" s="21"/>
      <c r="P152" s="21"/>
      <c r="Q152" s="21"/>
    </row>
    <row r="153" spans="4:17">
      <c r="D153" s="19"/>
      <c r="E153" s="21"/>
      <c r="F153" s="21"/>
      <c r="G153" s="21"/>
      <c r="H153" s="21"/>
      <c r="I153" s="21"/>
      <c r="J153" s="21"/>
      <c r="K153" s="21"/>
      <c r="L153" s="21"/>
      <c r="M153" s="21"/>
      <c r="N153" s="21"/>
      <c r="O153" s="21"/>
      <c r="P153" s="21"/>
      <c r="Q153" s="21"/>
    </row>
    <row r="154" spans="4:17">
      <c r="D154" s="19"/>
      <c r="E154" s="21"/>
      <c r="F154" s="21"/>
      <c r="G154" s="21"/>
      <c r="H154" s="21"/>
      <c r="I154" s="21"/>
      <c r="J154" s="21"/>
      <c r="K154" s="21"/>
      <c r="L154" s="21"/>
      <c r="M154" s="21"/>
      <c r="N154" s="21"/>
      <c r="O154" s="21"/>
      <c r="P154" s="21"/>
      <c r="Q154" s="21"/>
    </row>
    <row r="155" spans="4:17">
      <c r="D155" s="19"/>
      <c r="E155" s="21"/>
      <c r="F155" s="21"/>
      <c r="G155" s="21"/>
      <c r="H155" s="21"/>
      <c r="I155" s="21"/>
      <c r="J155" s="21"/>
      <c r="K155" s="21"/>
      <c r="L155" s="21"/>
      <c r="M155" s="21"/>
      <c r="N155" s="21"/>
      <c r="O155" s="21"/>
      <c r="P155" s="21"/>
      <c r="Q155" s="21"/>
    </row>
    <row r="156" spans="4:17">
      <c r="D156" s="19"/>
      <c r="E156" s="21"/>
      <c r="F156" s="21"/>
      <c r="G156" s="21"/>
      <c r="H156" s="21"/>
      <c r="I156" s="21"/>
      <c r="J156" s="21"/>
      <c r="K156" s="21"/>
      <c r="L156" s="21"/>
      <c r="M156" s="21"/>
      <c r="N156" s="21"/>
      <c r="O156" s="21"/>
      <c r="P156" s="21"/>
      <c r="Q156" s="21"/>
    </row>
    <row r="157" spans="4:17">
      <c r="D157" s="19"/>
      <c r="E157" s="21"/>
      <c r="F157" s="21"/>
      <c r="G157" s="21"/>
      <c r="H157" s="21"/>
      <c r="I157" s="21"/>
      <c r="J157" s="21"/>
      <c r="K157" s="21"/>
      <c r="L157" s="21"/>
      <c r="M157" s="21"/>
      <c r="N157" s="21"/>
      <c r="O157" s="21"/>
      <c r="P157" s="21"/>
      <c r="Q157" s="21"/>
    </row>
    <row r="158" spans="4:17">
      <c r="D158" s="19"/>
      <c r="E158" s="21"/>
      <c r="F158" s="21"/>
      <c r="G158" s="21"/>
      <c r="H158" s="21"/>
      <c r="I158" s="21"/>
      <c r="J158" s="21"/>
      <c r="K158" s="21"/>
      <c r="L158" s="21"/>
      <c r="M158" s="21"/>
      <c r="N158" s="21"/>
      <c r="O158" s="21"/>
      <c r="P158" s="21"/>
      <c r="Q158" s="21"/>
    </row>
    <row r="159" spans="4:17">
      <c r="D159" s="19"/>
      <c r="E159" s="21"/>
      <c r="F159" s="21"/>
      <c r="G159" s="21"/>
      <c r="H159" s="21"/>
      <c r="I159" s="21"/>
      <c r="J159" s="21"/>
      <c r="K159" s="21"/>
      <c r="L159" s="21"/>
      <c r="M159" s="21"/>
      <c r="N159" s="21"/>
      <c r="O159" s="21"/>
      <c r="P159" s="21"/>
      <c r="Q159" s="21"/>
    </row>
    <row r="160" spans="4:17">
      <c r="D160" s="19"/>
      <c r="E160" s="21"/>
      <c r="F160" s="21"/>
      <c r="G160" s="21"/>
      <c r="H160" s="21"/>
      <c r="I160" s="21"/>
      <c r="J160" s="21"/>
      <c r="K160" s="21"/>
      <c r="L160" s="21"/>
      <c r="M160" s="21"/>
      <c r="N160" s="21"/>
      <c r="O160" s="21"/>
      <c r="P160" s="21"/>
      <c r="Q160" s="21"/>
    </row>
    <row r="161" spans="4:17">
      <c r="D161" s="19"/>
      <c r="E161" s="21"/>
      <c r="F161" s="21"/>
      <c r="G161" s="21"/>
      <c r="H161" s="21"/>
      <c r="I161" s="21"/>
      <c r="J161" s="21"/>
      <c r="K161" s="21"/>
      <c r="L161" s="21"/>
      <c r="M161" s="21"/>
      <c r="N161" s="21"/>
      <c r="O161" s="21"/>
      <c r="P161" s="21"/>
      <c r="Q161" s="21"/>
    </row>
    <row r="162" spans="4:17">
      <c r="D162" s="19"/>
      <c r="E162" s="21"/>
      <c r="F162" s="21"/>
      <c r="G162" s="21"/>
      <c r="H162" s="21"/>
      <c r="I162" s="21"/>
      <c r="J162" s="21"/>
      <c r="K162" s="21"/>
      <c r="L162" s="21"/>
      <c r="M162" s="21"/>
      <c r="N162" s="21"/>
      <c r="O162" s="21"/>
      <c r="P162" s="21"/>
      <c r="Q162" s="21"/>
    </row>
    <row r="163" spans="4:17">
      <c r="D163" s="19"/>
      <c r="E163" s="21"/>
      <c r="F163" s="21"/>
      <c r="G163" s="21"/>
      <c r="H163" s="21"/>
      <c r="I163" s="21"/>
      <c r="J163" s="21"/>
      <c r="K163" s="21"/>
      <c r="L163" s="21"/>
      <c r="M163" s="21"/>
      <c r="N163" s="21"/>
      <c r="O163" s="21"/>
      <c r="P163" s="21"/>
      <c r="Q163" s="21"/>
    </row>
    <row r="164" spans="4:17">
      <c r="D164" s="19"/>
      <c r="E164" s="21"/>
      <c r="F164" s="21"/>
      <c r="G164" s="21"/>
      <c r="H164" s="21"/>
      <c r="I164" s="21"/>
      <c r="J164" s="21"/>
      <c r="K164" s="21"/>
      <c r="L164" s="21"/>
      <c r="M164" s="21"/>
      <c r="N164" s="21"/>
      <c r="O164" s="21"/>
      <c r="P164" s="21"/>
      <c r="Q164" s="21"/>
    </row>
    <row r="165" spans="4:17">
      <c r="D165" s="19"/>
      <c r="E165" s="21"/>
      <c r="F165" s="21"/>
      <c r="G165" s="21"/>
      <c r="H165" s="21"/>
      <c r="I165" s="21"/>
      <c r="J165" s="21"/>
      <c r="K165" s="21"/>
      <c r="L165" s="21"/>
      <c r="M165" s="21"/>
      <c r="N165" s="21"/>
      <c r="O165" s="21"/>
      <c r="P165" s="21"/>
      <c r="Q165" s="21"/>
    </row>
    <row r="166" spans="4:17">
      <c r="D166" s="19"/>
      <c r="E166" s="21"/>
      <c r="F166" s="21"/>
      <c r="G166" s="21"/>
      <c r="H166" s="21"/>
      <c r="I166" s="21"/>
      <c r="J166" s="21"/>
      <c r="K166" s="21"/>
      <c r="L166" s="21"/>
      <c r="M166" s="21"/>
      <c r="N166" s="21"/>
      <c r="O166" s="21"/>
      <c r="P166" s="21"/>
      <c r="Q166" s="21"/>
    </row>
    <row r="167" spans="4:17">
      <c r="D167" s="19"/>
      <c r="E167" s="21"/>
      <c r="F167" s="21"/>
      <c r="G167" s="21"/>
      <c r="H167" s="21"/>
      <c r="I167" s="21"/>
      <c r="J167" s="21"/>
      <c r="K167" s="21"/>
      <c r="L167" s="21"/>
      <c r="M167" s="21"/>
      <c r="N167" s="21"/>
      <c r="O167" s="21"/>
      <c r="P167" s="21"/>
      <c r="Q167" s="21"/>
    </row>
    <row r="168" spans="4:17">
      <c r="D168" s="19"/>
      <c r="E168" s="21"/>
      <c r="F168" s="21"/>
      <c r="G168" s="21"/>
      <c r="H168" s="21"/>
      <c r="I168" s="21"/>
      <c r="J168" s="21"/>
      <c r="K168" s="21"/>
      <c r="L168" s="21"/>
      <c r="M168" s="21"/>
      <c r="N168" s="21"/>
      <c r="O168" s="21"/>
      <c r="P168" s="21"/>
      <c r="Q168" s="21"/>
    </row>
    <row r="169" spans="4:17">
      <c r="D169" s="19"/>
      <c r="E169" s="21"/>
      <c r="F169" s="21"/>
      <c r="G169" s="21"/>
      <c r="H169" s="21"/>
      <c r="I169" s="21"/>
      <c r="J169" s="21"/>
      <c r="K169" s="21"/>
      <c r="L169" s="21"/>
      <c r="M169" s="21"/>
      <c r="N169" s="21"/>
      <c r="O169" s="21"/>
      <c r="P169" s="21"/>
      <c r="Q169" s="21"/>
    </row>
    <row r="170" spans="4:17">
      <c r="D170" s="19"/>
      <c r="E170" s="21"/>
      <c r="F170" s="21"/>
      <c r="G170" s="21"/>
      <c r="H170" s="21"/>
      <c r="I170" s="21"/>
      <c r="J170" s="21"/>
      <c r="K170" s="21"/>
      <c r="L170" s="21"/>
      <c r="M170" s="21"/>
      <c r="N170" s="21"/>
      <c r="O170" s="21"/>
      <c r="P170" s="21"/>
      <c r="Q170" s="21"/>
    </row>
    <row r="171" spans="4:17">
      <c r="D171" s="19"/>
      <c r="E171" s="21"/>
      <c r="F171" s="21"/>
      <c r="G171" s="21"/>
      <c r="H171" s="21"/>
      <c r="I171" s="21"/>
      <c r="J171" s="21"/>
      <c r="K171" s="21"/>
      <c r="L171" s="21"/>
      <c r="M171" s="21"/>
      <c r="N171" s="21"/>
      <c r="O171" s="21"/>
      <c r="P171" s="21"/>
      <c r="Q171" s="21"/>
    </row>
    <row r="172" spans="4:17">
      <c r="D172" s="19"/>
      <c r="E172" s="21"/>
      <c r="F172" s="21"/>
      <c r="G172" s="21"/>
      <c r="H172" s="21"/>
      <c r="I172" s="21"/>
      <c r="J172" s="21"/>
      <c r="K172" s="21"/>
      <c r="L172" s="21"/>
      <c r="M172" s="21"/>
      <c r="N172" s="21"/>
      <c r="O172" s="21"/>
      <c r="P172" s="21"/>
      <c r="Q172" s="21"/>
    </row>
    <row r="173" spans="4:17">
      <c r="D173" s="19"/>
      <c r="E173" s="21"/>
      <c r="F173" s="21"/>
      <c r="G173" s="21"/>
      <c r="H173" s="21"/>
      <c r="I173" s="21"/>
      <c r="J173" s="21"/>
      <c r="K173" s="21"/>
      <c r="L173" s="21"/>
      <c r="M173" s="21"/>
      <c r="N173" s="21"/>
      <c r="O173" s="21"/>
      <c r="P173" s="21"/>
      <c r="Q173" s="21"/>
    </row>
    <row r="174" spans="4:17">
      <c r="D174" s="19"/>
      <c r="E174" s="21"/>
      <c r="F174" s="21"/>
      <c r="G174" s="21"/>
      <c r="H174" s="21"/>
      <c r="I174" s="21"/>
      <c r="J174" s="21"/>
      <c r="K174" s="21"/>
      <c r="L174" s="21"/>
      <c r="M174" s="21"/>
      <c r="N174" s="21"/>
      <c r="O174" s="21"/>
      <c r="P174" s="21"/>
      <c r="Q174" s="21"/>
    </row>
    <row r="175" spans="4:17">
      <c r="D175" s="19"/>
      <c r="E175" s="21"/>
      <c r="F175" s="21"/>
      <c r="G175" s="21"/>
      <c r="H175" s="21"/>
      <c r="I175" s="21"/>
      <c r="J175" s="21"/>
      <c r="K175" s="21"/>
      <c r="L175" s="21"/>
      <c r="M175" s="21"/>
      <c r="N175" s="21"/>
      <c r="O175" s="21"/>
      <c r="P175" s="21"/>
      <c r="Q175" s="21"/>
    </row>
    <row r="176" spans="4:17">
      <c r="D176" s="19"/>
      <c r="E176" s="21"/>
      <c r="F176" s="21"/>
      <c r="G176" s="21"/>
      <c r="H176" s="21"/>
      <c r="I176" s="21"/>
      <c r="J176" s="21"/>
      <c r="K176" s="21"/>
      <c r="L176" s="21"/>
      <c r="M176" s="21"/>
      <c r="N176" s="21"/>
      <c r="O176" s="21"/>
      <c r="P176" s="21"/>
      <c r="Q176" s="21"/>
    </row>
    <row r="177" spans="4:17">
      <c r="D177" s="19"/>
      <c r="E177" s="21"/>
      <c r="F177" s="21"/>
      <c r="G177" s="21"/>
      <c r="H177" s="21"/>
      <c r="I177" s="21"/>
      <c r="J177" s="21"/>
      <c r="K177" s="21"/>
      <c r="L177" s="21"/>
      <c r="M177" s="21"/>
      <c r="N177" s="21"/>
      <c r="O177" s="21"/>
      <c r="P177" s="21"/>
      <c r="Q177" s="21"/>
    </row>
    <row r="178" spans="4:17">
      <c r="D178" s="19"/>
      <c r="E178" s="21"/>
      <c r="F178" s="21"/>
      <c r="G178" s="21"/>
      <c r="H178" s="21"/>
      <c r="I178" s="21"/>
      <c r="J178" s="21"/>
      <c r="K178" s="21"/>
      <c r="L178" s="21"/>
      <c r="M178" s="21"/>
      <c r="N178" s="21"/>
      <c r="O178" s="21"/>
      <c r="P178" s="21"/>
      <c r="Q178" s="21"/>
    </row>
    <row r="179" spans="4:17">
      <c r="D179" s="19"/>
      <c r="E179" s="21"/>
      <c r="F179" s="21"/>
      <c r="G179" s="21"/>
      <c r="H179" s="21"/>
      <c r="I179" s="21"/>
      <c r="J179" s="21"/>
      <c r="K179" s="21"/>
      <c r="L179" s="21"/>
      <c r="M179" s="21"/>
      <c r="N179" s="21"/>
      <c r="O179" s="21"/>
      <c r="P179" s="21"/>
      <c r="Q179" s="21"/>
    </row>
    <row r="180" spans="4:17">
      <c r="D180" s="19"/>
      <c r="E180" s="21"/>
      <c r="F180" s="21"/>
      <c r="G180" s="21"/>
      <c r="H180" s="21"/>
      <c r="I180" s="21"/>
      <c r="J180" s="21"/>
      <c r="K180" s="21"/>
      <c r="L180" s="21"/>
      <c r="M180" s="21"/>
      <c r="N180" s="21"/>
      <c r="O180" s="21"/>
      <c r="P180" s="21"/>
      <c r="Q180" s="21"/>
    </row>
    <row r="181" spans="4:17">
      <c r="D181" s="19"/>
      <c r="E181" s="21"/>
      <c r="F181" s="21"/>
      <c r="G181" s="21"/>
      <c r="H181" s="21"/>
      <c r="I181" s="21"/>
      <c r="J181" s="21"/>
      <c r="K181" s="21"/>
      <c r="L181" s="21"/>
      <c r="M181" s="21"/>
      <c r="N181" s="21"/>
      <c r="O181" s="21"/>
      <c r="P181" s="21"/>
      <c r="Q181" s="21"/>
    </row>
    <row r="182" spans="4:17">
      <c r="D182" s="19"/>
      <c r="E182" s="21"/>
      <c r="F182" s="21"/>
      <c r="G182" s="21"/>
      <c r="H182" s="21"/>
      <c r="I182" s="21"/>
      <c r="J182" s="21"/>
      <c r="K182" s="21"/>
      <c r="L182" s="21"/>
      <c r="M182" s="21"/>
      <c r="N182" s="21"/>
      <c r="O182" s="21"/>
      <c r="P182" s="21"/>
      <c r="Q182" s="21"/>
    </row>
    <row r="183" spans="4:17">
      <c r="D183" s="19"/>
      <c r="E183" s="21"/>
      <c r="F183" s="21"/>
      <c r="G183" s="21"/>
      <c r="H183" s="21"/>
      <c r="I183" s="21"/>
      <c r="J183" s="21"/>
      <c r="K183" s="21"/>
      <c r="L183" s="21"/>
      <c r="M183" s="21"/>
      <c r="N183" s="21"/>
      <c r="O183" s="21"/>
      <c r="P183" s="21"/>
      <c r="Q183" s="21"/>
    </row>
    <row r="184" spans="4:17">
      <c r="D184" s="19"/>
      <c r="E184" s="21"/>
      <c r="F184" s="21"/>
      <c r="G184" s="21"/>
      <c r="H184" s="21"/>
      <c r="I184" s="21"/>
      <c r="J184" s="21"/>
      <c r="K184" s="21"/>
      <c r="L184" s="21"/>
      <c r="M184" s="21"/>
      <c r="N184" s="21"/>
      <c r="O184" s="21"/>
      <c r="P184" s="21"/>
      <c r="Q184" s="21"/>
    </row>
    <row r="185" spans="4:17">
      <c r="D185" s="19"/>
      <c r="E185" s="21"/>
      <c r="F185" s="21"/>
      <c r="G185" s="21"/>
      <c r="H185" s="21"/>
      <c r="I185" s="21"/>
      <c r="J185" s="21"/>
      <c r="K185" s="21"/>
      <c r="L185" s="21"/>
      <c r="M185" s="21"/>
      <c r="N185" s="21"/>
      <c r="O185" s="21"/>
      <c r="P185" s="21"/>
      <c r="Q185" s="21"/>
    </row>
    <row r="186" spans="4:17">
      <c r="D186" s="19"/>
      <c r="E186" s="21"/>
      <c r="F186" s="21"/>
      <c r="G186" s="21"/>
      <c r="H186" s="21"/>
      <c r="I186" s="21"/>
      <c r="J186" s="21"/>
      <c r="K186" s="21"/>
      <c r="L186" s="21"/>
      <c r="M186" s="21"/>
      <c r="N186" s="21"/>
      <c r="O186" s="21"/>
      <c r="P186" s="21"/>
      <c r="Q186" s="21"/>
    </row>
    <row r="187" spans="4:17">
      <c r="D187" s="19"/>
      <c r="E187" s="21"/>
      <c r="F187" s="21"/>
      <c r="G187" s="21"/>
      <c r="H187" s="21"/>
      <c r="I187" s="21"/>
      <c r="J187" s="21"/>
      <c r="K187" s="21"/>
      <c r="L187" s="21"/>
      <c r="M187" s="21"/>
      <c r="N187" s="21"/>
      <c r="O187" s="21"/>
      <c r="P187" s="21"/>
      <c r="Q187" s="21"/>
    </row>
    <row r="188" spans="4:17">
      <c r="D188" s="19"/>
      <c r="E188" s="21"/>
      <c r="F188" s="21"/>
      <c r="G188" s="21"/>
      <c r="H188" s="21"/>
      <c r="I188" s="21"/>
      <c r="J188" s="21"/>
      <c r="K188" s="21"/>
      <c r="L188" s="21"/>
      <c r="M188" s="21"/>
      <c r="N188" s="21"/>
      <c r="O188" s="21"/>
      <c r="P188" s="21"/>
      <c r="Q188" s="21"/>
    </row>
    <row r="189" spans="4:17">
      <c r="D189" s="19"/>
      <c r="E189" s="21"/>
      <c r="F189" s="21"/>
      <c r="G189" s="21"/>
      <c r="H189" s="21"/>
      <c r="I189" s="21"/>
      <c r="J189" s="21"/>
      <c r="K189" s="21"/>
      <c r="L189" s="21"/>
      <c r="M189" s="21"/>
      <c r="N189" s="21"/>
      <c r="O189" s="21"/>
      <c r="P189" s="21"/>
      <c r="Q189" s="21"/>
    </row>
    <row r="190" spans="4:17">
      <c r="D190" s="19"/>
      <c r="E190" s="21"/>
      <c r="F190" s="21"/>
      <c r="G190" s="21"/>
      <c r="H190" s="21"/>
      <c r="I190" s="21"/>
      <c r="J190" s="21"/>
      <c r="K190" s="21"/>
      <c r="L190" s="21"/>
      <c r="M190" s="21"/>
      <c r="N190" s="21"/>
      <c r="O190" s="21"/>
      <c r="P190" s="21"/>
      <c r="Q190" s="21"/>
    </row>
    <row r="191" spans="4:17">
      <c r="D191" s="19"/>
      <c r="E191" s="21"/>
      <c r="F191" s="21"/>
      <c r="G191" s="21"/>
      <c r="H191" s="21"/>
      <c r="I191" s="21"/>
      <c r="J191" s="21"/>
      <c r="K191" s="21"/>
      <c r="L191" s="21"/>
      <c r="M191" s="21"/>
      <c r="N191" s="21"/>
      <c r="O191" s="21"/>
      <c r="P191" s="21"/>
      <c r="Q191" s="21"/>
    </row>
    <row r="192" spans="4:17">
      <c r="D192" s="19"/>
      <c r="E192" s="21"/>
      <c r="F192" s="21"/>
      <c r="G192" s="21"/>
      <c r="H192" s="21"/>
      <c r="I192" s="21"/>
      <c r="J192" s="21"/>
      <c r="K192" s="21"/>
      <c r="L192" s="21"/>
      <c r="M192" s="21"/>
      <c r="N192" s="21"/>
      <c r="O192" s="21"/>
      <c r="P192" s="21"/>
      <c r="Q192" s="21"/>
    </row>
    <row r="193" spans="4:17">
      <c r="D193" s="19"/>
      <c r="E193" s="21"/>
      <c r="F193" s="21"/>
      <c r="G193" s="21"/>
      <c r="H193" s="21"/>
      <c r="I193" s="21"/>
      <c r="J193" s="21"/>
      <c r="K193" s="21"/>
      <c r="L193" s="21"/>
      <c r="M193" s="21"/>
      <c r="N193" s="21"/>
      <c r="O193" s="21"/>
      <c r="P193" s="21"/>
      <c r="Q193" s="21"/>
    </row>
    <row r="194" spans="4:17">
      <c r="D194" s="19"/>
      <c r="E194" s="21"/>
      <c r="F194" s="21"/>
      <c r="G194" s="21"/>
      <c r="H194" s="21"/>
      <c r="I194" s="21"/>
      <c r="J194" s="21"/>
      <c r="K194" s="21"/>
      <c r="L194" s="21"/>
      <c r="M194" s="21"/>
      <c r="N194" s="21"/>
      <c r="O194" s="21"/>
      <c r="P194" s="21"/>
      <c r="Q194" s="21"/>
    </row>
    <row r="195" spans="4:17">
      <c r="D195" s="19"/>
      <c r="E195" s="21"/>
      <c r="F195" s="21"/>
      <c r="G195" s="21"/>
      <c r="H195" s="21"/>
      <c r="I195" s="21"/>
      <c r="J195" s="21"/>
      <c r="K195" s="21"/>
      <c r="L195" s="21"/>
      <c r="M195" s="21"/>
      <c r="N195" s="21"/>
      <c r="O195" s="21"/>
      <c r="P195" s="21"/>
      <c r="Q195" s="21"/>
    </row>
    <row r="196" spans="4:17">
      <c r="D196" s="19"/>
      <c r="E196" s="21"/>
      <c r="F196" s="21"/>
      <c r="G196" s="21"/>
      <c r="H196" s="21"/>
      <c r="I196" s="21"/>
      <c r="J196" s="21"/>
      <c r="K196" s="21"/>
      <c r="L196" s="21"/>
      <c r="M196" s="21"/>
      <c r="N196" s="21"/>
      <c r="O196" s="21"/>
      <c r="P196" s="21"/>
      <c r="Q196" s="21"/>
    </row>
    <row r="197" spans="4:17">
      <c r="D197" s="19"/>
      <c r="E197" s="21"/>
      <c r="F197" s="21"/>
      <c r="G197" s="21"/>
      <c r="H197" s="21"/>
      <c r="I197" s="21"/>
      <c r="J197" s="21"/>
      <c r="K197" s="21"/>
      <c r="L197" s="21"/>
      <c r="M197" s="21"/>
      <c r="N197" s="21"/>
      <c r="O197" s="21"/>
      <c r="P197" s="21"/>
      <c r="Q197" s="21"/>
    </row>
    <row r="198" spans="4:17">
      <c r="D198" s="19"/>
      <c r="E198" s="21"/>
      <c r="F198" s="21"/>
      <c r="G198" s="21"/>
      <c r="H198" s="21"/>
      <c r="I198" s="21"/>
      <c r="J198" s="21"/>
      <c r="K198" s="21"/>
      <c r="L198" s="21"/>
      <c r="M198" s="21"/>
      <c r="N198" s="21"/>
      <c r="O198" s="21"/>
      <c r="P198" s="21"/>
      <c r="Q198" s="21"/>
    </row>
    <row r="199" spans="4:17">
      <c r="D199" s="19"/>
      <c r="E199" s="21"/>
      <c r="F199" s="21"/>
      <c r="G199" s="21"/>
      <c r="H199" s="21"/>
      <c r="I199" s="21"/>
      <c r="J199" s="21"/>
      <c r="K199" s="21"/>
      <c r="L199" s="21"/>
      <c r="M199" s="21"/>
      <c r="N199" s="21"/>
      <c r="O199" s="21"/>
      <c r="P199" s="21"/>
      <c r="Q199" s="21"/>
    </row>
    <row r="200" spans="4:17">
      <c r="D200" s="19"/>
      <c r="E200" s="21"/>
      <c r="F200" s="21"/>
      <c r="G200" s="21"/>
      <c r="H200" s="21"/>
      <c r="I200" s="21"/>
      <c r="J200" s="21"/>
      <c r="K200" s="21"/>
      <c r="L200" s="21"/>
      <c r="M200" s="21"/>
      <c r="N200" s="21"/>
      <c r="O200" s="21"/>
      <c r="P200" s="21"/>
      <c r="Q200" s="21"/>
    </row>
    <row r="201" spans="4:17">
      <c r="D201" s="19"/>
      <c r="E201" s="21"/>
      <c r="F201" s="21"/>
      <c r="G201" s="21"/>
      <c r="H201" s="21"/>
      <c r="I201" s="21"/>
      <c r="J201" s="21"/>
      <c r="K201" s="21"/>
      <c r="L201" s="21"/>
      <c r="M201" s="21"/>
      <c r="N201" s="21"/>
      <c r="O201" s="21"/>
      <c r="P201" s="21"/>
      <c r="Q201" s="21"/>
    </row>
    <row r="202" spans="4:17">
      <c r="D202" s="19"/>
      <c r="E202" s="21"/>
      <c r="F202" s="21"/>
      <c r="G202" s="21"/>
      <c r="H202" s="21"/>
      <c r="I202" s="21"/>
      <c r="J202" s="21"/>
      <c r="K202" s="21"/>
      <c r="L202" s="21"/>
      <c r="M202" s="21"/>
      <c r="N202" s="21"/>
      <c r="O202" s="21"/>
      <c r="P202" s="21"/>
      <c r="Q202" s="21"/>
    </row>
    <row r="203" spans="4:17">
      <c r="D203" s="19"/>
      <c r="E203" s="21"/>
      <c r="F203" s="21"/>
      <c r="G203" s="21"/>
      <c r="H203" s="21"/>
      <c r="I203" s="21"/>
      <c r="J203" s="21"/>
      <c r="K203" s="21"/>
      <c r="L203" s="21"/>
      <c r="M203" s="21"/>
      <c r="N203" s="21"/>
      <c r="O203" s="21"/>
      <c r="P203" s="21"/>
      <c r="Q203" s="21"/>
    </row>
    <row r="204" spans="4:17">
      <c r="D204" s="19"/>
      <c r="E204" s="21"/>
      <c r="F204" s="21"/>
      <c r="G204" s="21"/>
      <c r="H204" s="21"/>
      <c r="I204" s="21"/>
      <c r="J204" s="21"/>
      <c r="K204" s="21"/>
      <c r="L204" s="21"/>
      <c r="M204" s="21"/>
      <c r="N204" s="21"/>
      <c r="O204" s="21"/>
      <c r="P204" s="21"/>
      <c r="Q204" s="21"/>
    </row>
    <row r="205" spans="4:17">
      <c r="D205" s="19"/>
      <c r="E205" s="21"/>
      <c r="F205" s="21"/>
      <c r="G205" s="21"/>
      <c r="H205" s="21"/>
      <c r="I205" s="21"/>
      <c r="J205" s="21"/>
      <c r="K205" s="21"/>
      <c r="L205" s="21"/>
      <c r="M205" s="21"/>
      <c r="N205" s="21"/>
      <c r="O205" s="21"/>
      <c r="P205" s="21"/>
      <c r="Q205" s="21"/>
    </row>
    <row r="206" spans="4:17">
      <c r="D206" s="19"/>
      <c r="E206" s="21"/>
      <c r="F206" s="21"/>
      <c r="G206" s="21"/>
      <c r="H206" s="21"/>
      <c r="I206" s="21"/>
      <c r="J206" s="21"/>
      <c r="K206" s="21"/>
      <c r="L206" s="21"/>
      <c r="M206" s="21"/>
      <c r="N206" s="21"/>
      <c r="O206" s="21"/>
      <c r="P206" s="21"/>
      <c r="Q206" s="21"/>
    </row>
    <row r="207" spans="4:17">
      <c r="D207" s="19"/>
      <c r="E207" s="21"/>
      <c r="F207" s="21"/>
      <c r="G207" s="21"/>
      <c r="H207" s="21"/>
      <c r="I207" s="21"/>
      <c r="J207" s="21"/>
      <c r="K207" s="21"/>
      <c r="L207" s="21"/>
      <c r="M207" s="21"/>
      <c r="N207" s="21"/>
      <c r="O207" s="21"/>
      <c r="P207" s="21"/>
      <c r="Q207" s="21"/>
    </row>
    <row r="208" spans="4:17">
      <c r="D208" s="19"/>
      <c r="E208" s="21"/>
      <c r="F208" s="21"/>
      <c r="G208" s="21"/>
      <c r="H208" s="21"/>
      <c r="I208" s="21"/>
      <c r="J208" s="21"/>
      <c r="K208" s="21"/>
      <c r="L208" s="21"/>
      <c r="M208" s="21"/>
      <c r="N208" s="21"/>
      <c r="O208" s="21"/>
      <c r="P208" s="21"/>
      <c r="Q208" s="21"/>
    </row>
    <row r="209" spans="4:17">
      <c r="D209" s="19"/>
      <c r="E209" s="21"/>
      <c r="F209" s="21"/>
      <c r="G209" s="21"/>
      <c r="H209" s="21"/>
      <c r="I209" s="21"/>
      <c r="J209" s="21"/>
      <c r="K209" s="21"/>
      <c r="L209" s="21"/>
      <c r="M209" s="21"/>
      <c r="N209" s="21"/>
      <c r="O209" s="21"/>
      <c r="P209" s="21"/>
      <c r="Q209" s="21"/>
    </row>
    <row r="210" spans="4:17">
      <c r="D210" s="19"/>
      <c r="E210" s="21"/>
      <c r="F210" s="21"/>
      <c r="G210" s="21"/>
      <c r="H210" s="21"/>
      <c r="I210" s="21"/>
      <c r="J210" s="21"/>
      <c r="K210" s="21"/>
      <c r="L210" s="21"/>
      <c r="M210" s="21"/>
      <c r="N210" s="21"/>
      <c r="O210" s="21"/>
      <c r="P210" s="21"/>
      <c r="Q210" s="21"/>
    </row>
    <row r="211" spans="4:17">
      <c r="D211" s="19"/>
      <c r="E211" s="21"/>
      <c r="F211" s="21"/>
      <c r="G211" s="21"/>
      <c r="H211" s="21"/>
      <c r="I211" s="21"/>
      <c r="J211" s="21"/>
      <c r="K211" s="21"/>
      <c r="L211" s="21"/>
      <c r="M211" s="21"/>
      <c r="N211" s="21"/>
      <c r="O211" s="21"/>
      <c r="P211" s="21"/>
      <c r="Q211" s="21"/>
    </row>
    <row r="212" spans="4:17">
      <c r="E212" s="21"/>
      <c r="F212" s="21"/>
      <c r="G212" s="21"/>
      <c r="H212" s="21"/>
      <c r="I212" s="21"/>
      <c r="J212" s="21"/>
      <c r="K212" s="21"/>
      <c r="L212" s="21"/>
      <c r="M212" s="21"/>
      <c r="N212" s="21"/>
      <c r="O212" s="21"/>
      <c r="P212" s="21"/>
      <c r="Q212" s="21"/>
    </row>
    <row r="213" spans="4:17">
      <c r="E213" s="21"/>
      <c r="F213" s="21"/>
      <c r="G213" s="21"/>
      <c r="H213" s="21"/>
      <c r="I213" s="21"/>
      <c r="J213" s="21"/>
      <c r="K213" s="21"/>
      <c r="L213" s="21"/>
      <c r="M213" s="21"/>
      <c r="N213" s="21"/>
      <c r="O213" s="21"/>
      <c r="P213" s="21"/>
      <c r="Q213" s="21"/>
    </row>
    <row r="214" spans="4:17">
      <c r="E214" s="21"/>
      <c r="F214" s="21"/>
      <c r="G214" s="21"/>
      <c r="H214" s="21"/>
      <c r="I214" s="21"/>
      <c r="J214" s="21"/>
      <c r="K214" s="21"/>
      <c r="L214" s="21"/>
      <c r="M214" s="21"/>
      <c r="N214" s="21"/>
      <c r="O214" s="21"/>
      <c r="P214" s="21"/>
      <c r="Q214" s="21"/>
    </row>
    <row r="215" spans="4:17">
      <c r="E215" s="21"/>
      <c r="F215" s="21"/>
      <c r="G215" s="21"/>
      <c r="H215" s="21"/>
      <c r="I215" s="21"/>
      <c r="J215" s="21"/>
      <c r="K215" s="21"/>
      <c r="L215" s="21"/>
      <c r="M215" s="21"/>
      <c r="N215" s="21"/>
      <c r="O215" s="21"/>
      <c r="P215" s="21"/>
      <c r="Q215" s="21"/>
    </row>
    <row r="216" spans="4:17">
      <c r="E216" s="21"/>
      <c r="F216" s="21"/>
      <c r="G216" s="21"/>
      <c r="H216" s="21"/>
      <c r="I216" s="21"/>
      <c r="J216" s="21"/>
      <c r="K216" s="21"/>
      <c r="L216" s="21"/>
      <c r="M216" s="21"/>
      <c r="N216" s="21"/>
      <c r="O216" s="21"/>
      <c r="P216" s="21"/>
      <c r="Q216" s="21"/>
    </row>
    <row r="217" spans="4:17">
      <c r="E217" s="21"/>
      <c r="F217" s="21"/>
      <c r="G217" s="21"/>
      <c r="H217" s="21"/>
      <c r="I217" s="21"/>
      <c r="J217" s="21"/>
      <c r="K217" s="21"/>
      <c r="L217" s="21"/>
      <c r="M217" s="21"/>
      <c r="N217" s="21"/>
      <c r="O217" s="21"/>
      <c r="P217" s="21"/>
      <c r="Q217" s="21"/>
    </row>
    <row r="218" spans="4:17">
      <c r="E218" s="21"/>
      <c r="F218" s="21"/>
      <c r="G218" s="21"/>
      <c r="H218" s="21"/>
      <c r="I218" s="21"/>
      <c r="J218" s="21"/>
      <c r="K218" s="21"/>
      <c r="L218" s="21"/>
      <c r="M218" s="21"/>
      <c r="N218" s="21"/>
      <c r="O218" s="21"/>
      <c r="P218" s="21"/>
      <c r="Q218" s="21"/>
    </row>
    <row r="219" spans="4:17">
      <c r="E219" s="21"/>
      <c r="F219" s="21"/>
      <c r="G219" s="21"/>
      <c r="H219" s="21"/>
      <c r="I219" s="21"/>
      <c r="J219" s="21"/>
      <c r="K219" s="21"/>
      <c r="L219" s="21"/>
      <c r="M219" s="21"/>
      <c r="N219" s="21"/>
      <c r="O219" s="21"/>
      <c r="P219" s="21"/>
      <c r="Q219" s="21"/>
    </row>
    <row r="220" spans="4:17">
      <c r="E220" s="21"/>
      <c r="F220" s="21"/>
      <c r="G220" s="21"/>
      <c r="H220" s="21"/>
      <c r="I220" s="21"/>
      <c r="J220" s="21"/>
      <c r="K220" s="21"/>
      <c r="L220" s="21"/>
      <c r="M220" s="21"/>
      <c r="N220" s="21"/>
      <c r="O220" s="21"/>
      <c r="P220" s="21"/>
      <c r="Q220" s="21"/>
    </row>
    <row r="221" spans="4:17">
      <c r="E221" s="21"/>
      <c r="F221" s="21"/>
      <c r="G221" s="21"/>
      <c r="H221" s="21"/>
      <c r="I221" s="21"/>
      <c r="J221" s="21"/>
      <c r="K221" s="21"/>
      <c r="L221" s="21"/>
      <c r="M221" s="21"/>
      <c r="N221" s="21"/>
      <c r="O221" s="21"/>
      <c r="P221" s="21"/>
      <c r="Q221" s="21"/>
    </row>
    <row r="222" spans="4:17">
      <c r="E222" s="21"/>
      <c r="F222" s="21"/>
      <c r="G222" s="21"/>
      <c r="H222" s="21"/>
      <c r="I222" s="21"/>
      <c r="J222" s="21"/>
      <c r="K222" s="21"/>
      <c r="L222" s="21"/>
      <c r="M222" s="21"/>
      <c r="N222" s="21"/>
      <c r="O222" s="21"/>
      <c r="P222" s="21"/>
      <c r="Q222" s="21"/>
    </row>
    <row r="223" spans="4:17">
      <c r="E223" s="21"/>
      <c r="F223" s="21"/>
      <c r="G223" s="21"/>
      <c r="H223" s="21"/>
      <c r="I223" s="21"/>
      <c r="J223" s="21"/>
      <c r="K223" s="21"/>
      <c r="L223" s="21"/>
      <c r="M223" s="21"/>
      <c r="N223" s="21"/>
      <c r="O223" s="21"/>
      <c r="P223" s="21"/>
      <c r="Q223" s="21"/>
    </row>
    <row r="224" spans="4:17">
      <c r="E224" s="21"/>
      <c r="F224" s="21"/>
      <c r="G224" s="21"/>
      <c r="H224" s="21"/>
      <c r="I224" s="21"/>
      <c r="J224" s="21"/>
      <c r="K224" s="21"/>
      <c r="L224" s="21"/>
      <c r="M224" s="21"/>
      <c r="N224" s="21"/>
      <c r="O224" s="21"/>
      <c r="P224" s="21"/>
      <c r="Q224" s="21"/>
    </row>
    <row r="225" spans="5:17">
      <c r="E225" s="21"/>
      <c r="F225" s="21"/>
      <c r="G225" s="21"/>
      <c r="H225" s="21"/>
      <c r="I225" s="21"/>
      <c r="J225" s="21"/>
      <c r="K225" s="21"/>
      <c r="L225" s="21"/>
      <c r="M225" s="21"/>
      <c r="N225" s="21"/>
      <c r="O225" s="21"/>
      <c r="P225" s="21"/>
      <c r="Q225" s="21"/>
    </row>
    <row r="226" spans="5:17">
      <c r="E226" s="21"/>
      <c r="F226" s="21"/>
      <c r="G226" s="21"/>
      <c r="H226" s="21"/>
      <c r="I226" s="21"/>
      <c r="J226" s="21"/>
      <c r="K226" s="21"/>
      <c r="L226" s="21"/>
      <c r="M226" s="21"/>
      <c r="N226" s="21"/>
      <c r="O226" s="21"/>
      <c r="P226" s="21"/>
      <c r="Q226" s="21"/>
    </row>
    <row r="227" spans="5:17">
      <c r="E227" s="21"/>
      <c r="F227" s="21"/>
      <c r="G227" s="21"/>
      <c r="H227" s="21"/>
      <c r="I227" s="21"/>
      <c r="J227" s="21"/>
      <c r="K227" s="21"/>
      <c r="L227" s="21"/>
      <c r="M227" s="21"/>
      <c r="N227" s="21"/>
      <c r="O227" s="21"/>
      <c r="P227" s="21"/>
      <c r="Q227" s="21"/>
    </row>
    <row r="228" spans="5:17">
      <c r="E228" s="21"/>
      <c r="F228" s="21"/>
      <c r="G228" s="21"/>
      <c r="H228" s="21"/>
      <c r="I228" s="21"/>
      <c r="J228" s="21"/>
      <c r="K228" s="21"/>
      <c r="L228" s="21"/>
      <c r="M228" s="21"/>
      <c r="N228" s="21"/>
      <c r="O228" s="21"/>
      <c r="P228" s="21"/>
      <c r="Q228" s="21"/>
    </row>
    <row r="229" spans="5:17">
      <c r="E229" s="21"/>
      <c r="F229" s="21"/>
      <c r="G229" s="21"/>
      <c r="H229" s="21"/>
      <c r="I229" s="21"/>
      <c r="J229" s="21"/>
      <c r="K229" s="21"/>
      <c r="L229" s="21"/>
      <c r="M229" s="21"/>
      <c r="N229" s="21"/>
      <c r="O229" s="21"/>
      <c r="P229" s="21"/>
      <c r="Q229" s="21"/>
    </row>
    <row r="230" spans="5:17">
      <c r="E230" s="21"/>
      <c r="F230" s="21"/>
      <c r="G230" s="21"/>
      <c r="H230" s="21"/>
      <c r="I230" s="21"/>
      <c r="J230" s="21"/>
      <c r="K230" s="21"/>
      <c r="L230" s="21"/>
      <c r="M230" s="21"/>
      <c r="N230" s="21"/>
      <c r="O230" s="21"/>
      <c r="P230" s="21"/>
      <c r="Q230" s="21"/>
    </row>
    <row r="231" spans="5:17">
      <c r="E231" s="21"/>
      <c r="F231" s="21"/>
      <c r="G231" s="21"/>
      <c r="H231" s="21"/>
      <c r="I231" s="21"/>
      <c r="J231" s="21"/>
      <c r="K231" s="21"/>
      <c r="L231" s="21"/>
      <c r="M231" s="21"/>
      <c r="N231" s="21"/>
      <c r="O231" s="21"/>
      <c r="P231" s="21"/>
      <c r="Q231" s="21"/>
    </row>
    <row r="232" spans="5:17">
      <c r="E232" s="21"/>
      <c r="F232" s="21"/>
      <c r="G232" s="21"/>
      <c r="H232" s="21"/>
      <c r="I232" s="21"/>
      <c r="J232" s="21"/>
      <c r="K232" s="21"/>
      <c r="L232" s="21"/>
      <c r="M232" s="21"/>
      <c r="N232" s="21"/>
      <c r="O232" s="21"/>
      <c r="P232" s="21"/>
      <c r="Q232" s="21"/>
    </row>
    <row r="233" spans="5:17">
      <c r="E233" s="21"/>
      <c r="F233" s="21"/>
      <c r="G233" s="21"/>
      <c r="H233" s="21"/>
      <c r="I233" s="21"/>
      <c r="J233" s="21"/>
      <c r="K233" s="21"/>
      <c r="L233" s="21"/>
      <c r="M233" s="21"/>
      <c r="N233" s="21"/>
      <c r="O233" s="21"/>
      <c r="P233" s="21"/>
      <c r="Q233" s="21"/>
    </row>
    <row r="234" spans="5:17">
      <c r="E234" s="21"/>
      <c r="F234" s="21"/>
      <c r="G234" s="21"/>
      <c r="H234" s="21"/>
      <c r="I234" s="21"/>
      <c r="J234" s="21"/>
      <c r="K234" s="21"/>
      <c r="L234" s="21"/>
      <c r="M234" s="21"/>
      <c r="N234" s="21"/>
      <c r="O234" s="21"/>
      <c r="P234" s="21"/>
      <c r="Q234" s="21"/>
    </row>
    <row r="235" spans="5:17">
      <c r="E235" s="21"/>
      <c r="F235" s="21"/>
      <c r="G235" s="21"/>
      <c r="H235" s="21"/>
      <c r="I235" s="21"/>
      <c r="J235" s="21"/>
      <c r="K235" s="21"/>
      <c r="L235" s="21"/>
      <c r="M235" s="21"/>
      <c r="N235" s="21"/>
      <c r="O235" s="21"/>
      <c r="P235" s="21"/>
      <c r="Q235" s="21"/>
    </row>
    <row r="236" spans="5:17">
      <c r="E236" s="21"/>
      <c r="F236" s="21"/>
      <c r="G236" s="21"/>
      <c r="H236" s="21"/>
      <c r="I236" s="21"/>
      <c r="J236" s="21"/>
      <c r="K236" s="21"/>
      <c r="L236" s="21"/>
      <c r="M236" s="21"/>
      <c r="N236" s="21"/>
      <c r="O236" s="21"/>
      <c r="P236" s="21"/>
      <c r="Q236" s="21"/>
    </row>
    <row r="237" spans="5:17">
      <c r="E237" s="21"/>
      <c r="F237" s="21"/>
      <c r="G237" s="21"/>
      <c r="H237" s="21"/>
      <c r="I237" s="21"/>
      <c r="J237" s="21"/>
      <c r="K237" s="21"/>
      <c r="L237" s="21"/>
      <c r="M237" s="21"/>
      <c r="N237" s="21"/>
      <c r="O237" s="21"/>
      <c r="P237" s="21"/>
      <c r="Q237" s="21"/>
    </row>
    <row r="238" spans="5:17">
      <c r="E238" s="21"/>
      <c r="F238" s="21"/>
      <c r="G238" s="21"/>
      <c r="H238" s="21"/>
      <c r="I238" s="21"/>
      <c r="J238" s="21"/>
      <c r="K238" s="21"/>
      <c r="L238" s="21"/>
      <c r="M238" s="21"/>
      <c r="N238" s="21"/>
      <c r="O238" s="21"/>
      <c r="P238" s="21"/>
      <c r="Q238" s="21"/>
    </row>
    <row r="239" spans="5:17">
      <c r="E239" s="21"/>
      <c r="F239" s="21"/>
      <c r="G239" s="21"/>
      <c r="H239" s="21"/>
      <c r="I239" s="21"/>
      <c r="J239" s="21"/>
      <c r="K239" s="21"/>
      <c r="L239" s="21"/>
      <c r="M239" s="21"/>
      <c r="N239" s="21"/>
      <c r="O239" s="21"/>
      <c r="P239" s="21"/>
      <c r="Q239" s="21"/>
    </row>
    <row r="240" spans="5:17">
      <c r="E240" s="21"/>
      <c r="F240" s="21"/>
      <c r="G240" s="21"/>
      <c r="H240" s="21"/>
      <c r="I240" s="21"/>
      <c r="J240" s="21"/>
      <c r="K240" s="21"/>
      <c r="L240" s="21"/>
      <c r="M240" s="21"/>
      <c r="N240" s="21"/>
      <c r="O240" s="21"/>
      <c r="P240" s="21"/>
      <c r="Q240" s="21"/>
    </row>
    <row r="241" spans="5:17">
      <c r="E241" s="21"/>
      <c r="F241" s="21"/>
      <c r="G241" s="21"/>
      <c r="H241" s="21"/>
      <c r="I241" s="21"/>
      <c r="J241" s="21"/>
      <c r="K241" s="21"/>
      <c r="L241" s="21"/>
      <c r="M241" s="21"/>
      <c r="N241" s="21"/>
      <c r="O241" s="21"/>
      <c r="P241" s="21"/>
      <c r="Q241" s="21"/>
    </row>
    <row r="242" spans="5:17">
      <c r="E242" s="21"/>
      <c r="F242" s="21"/>
      <c r="G242" s="21"/>
      <c r="H242" s="21"/>
      <c r="I242" s="21"/>
      <c r="J242" s="21"/>
      <c r="K242" s="21"/>
      <c r="L242" s="21"/>
      <c r="M242" s="21"/>
      <c r="N242" s="21"/>
      <c r="O242" s="21"/>
      <c r="P242" s="21"/>
      <c r="Q242" s="21"/>
    </row>
    <row r="243" spans="5:17">
      <c r="E243" s="21"/>
      <c r="F243" s="21"/>
      <c r="G243" s="21"/>
      <c r="H243" s="21"/>
      <c r="I243" s="21"/>
      <c r="J243" s="21"/>
      <c r="K243" s="21"/>
      <c r="L243" s="21"/>
      <c r="M243" s="21"/>
      <c r="N243" s="21"/>
      <c r="O243" s="21"/>
      <c r="P243" s="21"/>
      <c r="Q243" s="21"/>
    </row>
    <row r="244" spans="5:17">
      <c r="E244" s="21"/>
      <c r="F244" s="21"/>
      <c r="G244" s="21"/>
      <c r="H244" s="21"/>
      <c r="I244" s="21"/>
      <c r="J244" s="21"/>
      <c r="K244" s="21"/>
      <c r="L244" s="21"/>
      <c r="M244" s="21"/>
      <c r="N244" s="21"/>
      <c r="O244" s="21"/>
      <c r="P244" s="21"/>
      <c r="Q244" s="21"/>
    </row>
    <row r="245" spans="5:17">
      <c r="E245" s="21"/>
      <c r="F245" s="21"/>
      <c r="G245" s="21"/>
      <c r="H245" s="21"/>
      <c r="I245" s="21"/>
      <c r="J245" s="21"/>
      <c r="K245" s="21"/>
      <c r="L245" s="21"/>
      <c r="M245" s="21"/>
      <c r="N245" s="21"/>
      <c r="O245" s="21"/>
      <c r="P245" s="21"/>
      <c r="Q245" s="21"/>
    </row>
    <row r="246" spans="5:17">
      <c r="E246" s="21"/>
      <c r="F246" s="21"/>
      <c r="G246" s="21"/>
      <c r="H246" s="21"/>
      <c r="I246" s="21"/>
      <c r="J246" s="21"/>
      <c r="K246" s="21"/>
      <c r="L246" s="21"/>
      <c r="M246" s="21"/>
      <c r="N246" s="21"/>
      <c r="O246" s="21"/>
      <c r="P246" s="21"/>
      <c r="Q246" s="21"/>
    </row>
    <row r="247" spans="5:17">
      <c r="E247" s="21"/>
      <c r="F247" s="21"/>
      <c r="G247" s="21"/>
      <c r="H247" s="21"/>
      <c r="I247" s="21"/>
      <c r="J247" s="21"/>
      <c r="K247" s="21"/>
      <c r="L247" s="21"/>
      <c r="M247" s="21"/>
      <c r="N247" s="21"/>
      <c r="O247" s="21"/>
      <c r="P247" s="21"/>
      <c r="Q247" s="21"/>
    </row>
    <row r="248" spans="5:17">
      <c r="E248" s="21"/>
      <c r="F248" s="21"/>
      <c r="G248" s="21"/>
      <c r="H248" s="21"/>
      <c r="I248" s="21"/>
      <c r="J248" s="21"/>
      <c r="K248" s="21"/>
      <c r="L248" s="21"/>
      <c r="M248" s="21"/>
      <c r="N248" s="21"/>
      <c r="O248" s="21"/>
      <c r="P248" s="21"/>
      <c r="Q248" s="21"/>
    </row>
    <row r="249" spans="5:17">
      <c r="E249" s="21"/>
      <c r="F249" s="21"/>
      <c r="G249" s="21"/>
      <c r="H249" s="21"/>
      <c r="I249" s="21"/>
      <c r="J249" s="21"/>
      <c r="K249" s="21"/>
      <c r="L249" s="21"/>
      <c r="M249" s="21"/>
      <c r="N249" s="21"/>
      <c r="O249" s="21"/>
      <c r="P249" s="21"/>
      <c r="Q249" s="21"/>
    </row>
    <row r="250" spans="5:17">
      <c r="E250" s="21"/>
      <c r="F250" s="21"/>
      <c r="G250" s="21"/>
      <c r="H250" s="21"/>
      <c r="I250" s="21"/>
      <c r="J250" s="21"/>
      <c r="K250" s="21"/>
      <c r="L250" s="21"/>
      <c r="M250" s="21"/>
      <c r="N250" s="21"/>
      <c r="O250" s="21"/>
      <c r="P250" s="21"/>
      <c r="Q250" s="21"/>
    </row>
    <row r="251" spans="5:17">
      <c r="E251" s="21"/>
      <c r="F251" s="21"/>
      <c r="G251" s="21"/>
      <c r="H251" s="21"/>
      <c r="I251" s="21"/>
      <c r="J251" s="21"/>
      <c r="K251" s="21"/>
      <c r="L251" s="21"/>
      <c r="M251" s="21"/>
      <c r="N251" s="21"/>
      <c r="O251" s="21"/>
      <c r="P251" s="21"/>
      <c r="Q251" s="21"/>
    </row>
    <row r="252" spans="5:17">
      <c r="E252" s="21"/>
      <c r="F252" s="21"/>
      <c r="G252" s="21"/>
      <c r="H252" s="21"/>
      <c r="I252" s="21"/>
      <c r="J252" s="21"/>
      <c r="K252" s="21"/>
      <c r="L252" s="21"/>
      <c r="M252" s="21"/>
      <c r="N252" s="21"/>
      <c r="O252" s="21"/>
      <c r="P252" s="21"/>
      <c r="Q252" s="21"/>
    </row>
    <row r="253" spans="5:17">
      <c r="E253" s="21"/>
      <c r="F253" s="21"/>
      <c r="G253" s="21"/>
      <c r="H253" s="21"/>
      <c r="I253" s="21"/>
      <c r="J253" s="21"/>
      <c r="K253" s="21"/>
      <c r="L253" s="21"/>
      <c r="M253" s="21"/>
      <c r="N253" s="21"/>
      <c r="O253" s="21"/>
      <c r="P253" s="21"/>
      <c r="Q253" s="21"/>
    </row>
    <row r="254" spans="5:17">
      <c r="E254" s="21"/>
      <c r="F254" s="21"/>
      <c r="G254" s="21"/>
      <c r="H254" s="21"/>
      <c r="I254" s="21"/>
      <c r="J254" s="21"/>
      <c r="K254" s="21"/>
      <c r="L254" s="21"/>
      <c r="M254" s="21"/>
      <c r="N254" s="21"/>
      <c r="O254" s="21"/>
      <c r="P254" s="21"/>
      <c r="Q254" s="21"/>
    </row>
    <row r="255" spans="5:17">
      <c r="E255" s="21"/>
      <c r="F255" s="21"/>
      <c r="G255" s="21"/>
      <c r="H255" s="21"/>
      <c r="I255" s="21"/>
      <c r="J255" s="21"/>
      <c r="K255" s="21"/>
      <c r="L255" s="21"/>
      <c r="M255" s="21"/>
      <c r="N255" s="21"/>
      <c r="O255" s="21"/>
      <c r="P255" s="21"/>
      <c r="Q255" s="21"/>
    </row>
    <row r="256" spans="5:17">
      <c r="E256" s="21"/>
      <c r="F256" s="21"/>
      <c r="G256" s="21"/>
      <c r="H256" s="21"/>
      <c r="I256" s="21"/>
      <c r="J256" s="21"/>
      <c r="K256" s="21"/>
      <c r="L256" s="21"/>
      <c r="M256" s="21"/>
      <c r="N256" s="21"/>
      <c r="O256" s="21"/>
      <c r="P256" s="21"/>
      <c r="Q256" s="21"/>
    </row>
    <row r="257" spans="5:17">
      <c r="E257" s="21"/>
      <c r="F257" s="21"/>
      <c r="G257" s="21"/>
      <c r="H257" s="21"/>
      <c r="I257" s="21"/>
      <c r="J257" s="21"/>
      <c r="K257" s="21"/>
      <c r="L257" s="21"/>
      <c r="M257" s="21"/>
      <c r="N257" s="21"/>
      <c r="O257" s="21"/>
      <c r="P257" s="21"/>
      <c r="Q257" s="21"/>
    </row>
    <row r="258" spans="5:17">
      <c r="E258" s="21"/>
      <c r="F258" s="21"/>
      <c r="G258" s="21"/>
      <c r="H258" s="21"/>
      <c r="I258" s="21"/>
      <c r="J258" s="21"/>
      <c r="K258" s="21"/>
      <c r="L258" s="21"/>
      <c r="M258" s="21"/>
      <c r="N258" s="21"/>
      <c r="O258" s="21"/>
      <c r="P258" s="21"/>
      <c r="Q258" s="21"/>
    </row>
    <row r="259" spans="5:17">
      <c r="E259" s="21"/>
      <c r="F259" s="21"/>
      <c r="G259" s="21"/>
      <c r="H259" s="21"/>
      <c r="I259" s="21"/>
      <c r="J259" s="21"/>
      <c r="K259" s="21"/>
      <c r="L259" s="21"/>
      <c r="M259" s="21"/>
      <c r="N259" s="21"/>
      <c r="O259" s="21"/>
      <c r="P259" s="21"/>
      <c r="Q259" s="21"/>
    </row>
    <row r="260" spans="5:17">
      <c r="E260" s="21"/>
      <c r="F260" s="21"/>
      <c r="G260" s="21"/>
      <c r="H260" s="21"/>
      <c r="I260" s="21"/>
      <c r="J260" s="21"/>
      <c r="K260" s="21"/>
      <c r="L260" s="21"/>
      <c r="M260" s="21"/>
      <c r="N260" s="21"/>
      <c r="O260" s="21"/>
      <c r="P260" s="21"/>
      <c r="Q260" s="21"/>
    </row>
    <row r="261" spans="5:17">
      <c r="E261" s="21"/>
      <c r="F261" s="21"/>
      <c r="G261" s="21"/>
      <c r="H261" s="21"/>
      <c r="I261" s="21"/>
      <c r="J261" s="21"/>
      <c r="K261" s="21"/>
      <c r="L261" s="21"/>
      <c r="M261" s="21"/>
      <c r="N261" s="21"/>
      <c r="O261" s="21"/>
      <c r="P261" s="21"/>
      <c r="Q261" s="21"/>
    </row>
    <row r="262" spans="5:17">
      <c r="E262" s="21"/>
      <c r="F262" s="21"/>
      <c r="G262" s="21"/>
      <c r="H262" s="21"/>
      <c r="I262" s="21"/>
      <c r="J262" s="21"/>
      <c r="K262" s="21"/>
      <c r="L262" s="21"/>
      <c r="M262" s="21"/>
      <c r="N262" s="21"/>
      <c r="O262" s="21"/>
      <c r="P262" s="21"/>
      <c r="Q262" s="21"/>
    </row>
    <row r="263" spans="5:17">
      <c r="E263" s="21"/>
      <c r="F263" s="21"/>
      <c r="G263" s="21"/>
      <c r="H263" s="21"/>
      <c r="I263" s="21"/>
      <c r="J263" s="21"/>
      <c r="K263" s="21"/>
      <c r="L263" s="21"/>
      <c r="M263" s="21"/>
      <c r="N263" s="21"/>
      <c r="O263" s="21"/>
      <c r="P263" s="21"/>
      <c r="Q263" s="21"/>
    </row>
    <row r="264" spans="5:17">
      <c r="E264" s="21"/>
      <c r="F264" s="21"/>
      <c r="G264" s="21"/>
      <c r="H264" s="21"/>
      <c r="I264" s="21"/>
      <c r="J264" s="21"/>
      <c r="K264" s="21"/>
      <c r="L264" s="21"/>
      <c r="M264" s="21"/>
      <c r="N264" s="21"/>
      <c r="O264" s="21"/>
      <c r="P264" s="21"/>
      <c r="Q264" s="21"/>
    </row>
    <row r="265" spans="5:17">
      <c r="E265" s="21"/>
      <c r="F265" s="21"/>
      <c r="G265" s="21"/>
      <c r="H265" s="21"/>
      <c r="I265" s="21"/>
      <c r="J265" s="21"/>
      <c r="K265" s="21"/>
      <c r="L265" s="21"/>
      <c r="M265" s="21"/>
      <c r="N265" s="21"/>
      <c r="O265" s="21"/>
      <c r="P265" s="21"/>
      <c r="Q265" s="21"/>
    </row>
    <row r="266" spans="5:17">
      <c r="E266" s="21"/>
      <c r="F266" s="21"/>
      <c r="G266" s="21"/>
      <c r="H266" s="21"/>
      <c r="I266" s="21"/>
      <c r="J266" s="21"/>
      <c r="K266" s="21"/>
      <c r="L266" s="21"/>
      <c r="M266" s="21"/>
      <c r="N266" s="21"/>
      <c r="O266" s="21"/>
      <c r="P266" s="21"/>
      <c r="Q266" s="21"/>
    </row>
    <row r="267" spans="5:17">
      <c r="E267" s="21"/>
      <c r="F267" s="21"/>
      <c r="G267" s="21"/>
      <c r="H267" s="21"/>
      <c r="I267" s="21"/>
      <c r="J267" s="21"/>
      <c r="K267" s="21"/>
      <c r="L267" s="21"/>
      <c r="M267" s="21"/>
      <c r="N267" s="21"/>
      <c r="O267" s="21"/>
      <c r="P267" s="21"/>
      <c r="Q267" s="21"/>
    </row>
    <row r="268" spans="5:17">
      <c r="E268" s="21"/>
      <c r="F268" s="21"/>
      <c r="G268" s="21"/>
      <c r="H268" s="21"/>
      <c r="I268" s="21"/>
      <c r="J268" s="21"/>
      <c r="K268" s="21"/>
      <c r="L268" s="21"/>
      <c r="M268" s="21"/>
      <c r="N268" s="21"/>
      <c r="O268" s="21"/>
      <c r="P268" s="21"/>
      <c r="Q268" s="21"/>
    </row>
    <row r="269" spans="5:17">
      <c r="E269" s="21"/>
      <c r="F269" s="21"/>
      <c r="G269" s="21"/>
      <c r="H269" s="21"/>
      <c r="I269" s="21"/>
      <c r="J269" s="21"/>
      <c r="K269" s="21"/>
      <c r="L269" s="21"/>
      <c r="M269" s="21"/>
      <c r="N269" s="21"/>
      <c r="O269" s="21"/>
      <c r="P269" s="21"/>
      <c r="Q269" s="21"/>
    </row>
    <row r="270" spans="5:17">
      <c r="E270" s="21"/>
      <c r="F270" s="21"/>
      <c r="G270" s="21"/>
      <c r="H270" s="21"/>
      <c r="I270" s="21"/>
      <c r="J270" s="21"/>
      <c r="K270" s="21"/>
      <c r="L270" s="21"/>
      <c r="M270" s="21"/>
      <c r="N270" s="21"/>
      <c r="O270" s="21"/>
      <c r="P270" s="21"/>
      <c r="Q270" s="21"/>
    </row>
    <row r="271" spans="5:17">
      <c r="E271" s="21"/>
      <c r="F271" s="21"/>
      <c r="G271" s="21"/>
      <c r="H271" s="21"/>
      <c r="I271" s="21"/>
      <c r="J271" s="21"/>
      <c r="K271" s="21"/>
      <c r="L271" s="21"/>
      <c r="M271" s="21"/>
      <c r="N271" s="21"/>
      <c r="O271" s="21"/>
      <c r="P271" s="21"/>
      <c r="Q271" s="21"/>
    </row>
    <row r="272" spans="5:17">
      <c r="E272" s="21"/>
      <c r="F272" s="21"/>
      <c r="G272" s="21"/>
      <c r="H272" s="21"/>
      <c r="I272" s="21"/>
      <c r="J272" s="21"/>
      <c r="K272" s="21"/>
      <c r="L272" s="21"/>
      <c r="M272" s="21"/>
      <c r="N272" s="21"/>
      <c r="O272" s="21"/>
      <c r="P272" s="21"/>
      <c r="Q272" s="21"/>
    </row>
    <row r="273" spans="5:17">
      <c r="E273" s="21"/>
      <c r="F273" s="21"/>
      <c r="G273" s="21"/>
      <c r="H273" s="21"/>
      <c r="I273" s="21"/>
      <c r="J273" s="21"/>
      <c r="K273" s="21"/>
      <c r="L273" s="21"/>
      <c r="M273" s="21"/>
      <c r="N273" s="21"/>
      <c r="O273" s="21"/>
      <c r="P273" s="21"/>
      <c r="Q273" s="21"/>
    </row>
    <row r="274" spans="5:17">
      <c r="E274" s="21"/>
      <c r="F274" s="21"/>
      <c r="G274" s="21"/>
      <c r="H274" s="21"/>
      <c r="I274" s="21"/>
      <c r="J274" s="21"/>
      <c r="K274" s="21"/>
      <c r="L274" s="21"/>
      <c r="M274" s="21"/>
      <c r="N274" s="21"/>
      <c r="O274" s="21"/>
      <c r="P274" s="21"/>
      <c r="Q274" s="21"/>
    </row>
    <row r="275" spans="5:17">
      <c r="E275" s="21"/>
      <c r="F275" s="21"/>
      <c r="G275" s="21"/>
      <c r="H275" s="21"/>
      <c r="I275" s="21"/>
      <c r="J275" s="21"/>
      <c r="K275" s="21"/>
      <c r="L275" s="21"/>
      <c r="M275" s="21"/>
      <c r="N275" s="21"/>
      <c r="O275" s="21"/>
      <c r="P275" s="21"/>
      <c r="Q275" s="21"/>
    </row>
    <row r="276" spans="5:17">
      <c r="E276" s="21"/>
      <c r="F276" s="21"/>
      <c r="G276" s="21"/>
      <c r="H276" s="21"/>
      <c r="I276" s="21"/>
      <c r="J276" s="21"/>
      <c r="K276" s="21"/>
      <c r="L276" s="21"/>
      <c r="M276" s="21"/>
      <c r="N276" s="21"/>
      <c r="O276" s="21"/>
      <c r="P276" s="21"/>
      <c r="Q276" s="21"/>
    </row>
    <row r="277" spans="5:17">
      <c r="E277" s="21"/>
      <c r="F277" s="21"/>
      <c r="G277" s="21"/>
      <c r="H277" s="21"/>
      <c r="I277" s="21"/>
      <c r="J277" s="21"/>
      <c r="K277" s="21"/>
      <c r="L277" s="21"/>
      <c r="M277" s="21"/>
      <c r="N277" s="21"/>
      <c r="O277" s="21"/>
      <c r="P277" s="21"/>
      <c r="Q277" s="21"/>
    </row>
    <row r="278" spans="5:17">
      <c r="E278" s="21"/>
      <c r="F278" s="21"/>
      <c r="G278" s="21"/>
      <c r="H278" s="21"/>
      <c r="I278" s="21"/>
      <c r="J278" s="21"/>
      <c r="K278" s="21"/>
      <c r="L278" s="21"/>
      <c r="M278" s="21"/>
      <c r="N278" s="21"/>
      <c r="O278" s="21"/>
      <c r="P278" s="21"/>
      <c r="Q278" s="21"/>
    </row>
    <row r="279" spans="5:17">
      <c r="E279" s="21"/>
      <c r="F279" s="21"/>
      <c r="G279" s="21"/>
      <c r="H279" s="21"/>
      <c r="I279" s="21"/>
      <c r="J279" s="21"/>
      <c r="K279" s="21"/>
      <c r="L279" s="21"/>
      <c r="M279" s="21"/>
      <c r="N279" s="21"/>
      <c r="O279" s="21"/>
      <c r="P279" s="21"/>
      <c r="Q279" s="21"/>
    </row>
    <row r="280" spans="5:17">
      <c r="E280" s="21"/>
      <c r="F280" s="21"/>
      <c r="G280" s="21"/>
      <c r="H280" s="21"/>
      <c r="I280" s="21"/>
      <c r="J280" s="21"/>
      <c r="K280" s="21"/>
      <c r="L280" s="21"/>
      <c r="M280" s="21"/>
      <c r="N280" s="21"/>
      <c r="O280" s="21"/>
      <c r="P280" s="21"/>
      <c r="Q280" s="21"/>
    </row>
    <row r="281" spans="5:17">
      <c r="E281" s="21"/>
      <c r="F281" s="21"/>
      <c r="G281" s="21"/>
      <c r="H281" s="21"/>
      <c r="I281" s="21"/>
      <c r="J281" s="21"/>
      <c r="K281" s="21"/>
      <c r="L281" s="21"/>
      <c r="M281" s="21"/>
      <c r="N281" s="21"/>
      <c r="O281" s="21"/>
      <c r="P281" s="21"/>
      <c r="Q281" s="21"/>
    </row>
    <row r="282" spans="5:17">
      <c r="E282" s="21"/>
      <c r="F282" s="21"/>
      <c r="G282" s="21"/>
      <c r="H282" s="21"/>
      <c r="I282" s="21"/>
      <c r="J282" s="21"/>
      <c r="K282" s="21"/>
      <c r="L282" s="21"/>
      <c r="M282" s="21"/>
      <c r="N282" s="21"/>
      <c r="O282" s="21"/>
      <c r="P282" s="21"/>
      <c r="Q282" s="21"/>
    </row>
    <row r="283" spans="5:17">
      <c r="E283" s="21"/>
      <c r="F283" s="21"/>
      <c r="G283" s="21"/>
      <c r="H283" s="21"/>
      <c r="I283" s="21"/>
      <c r="J283" s="21"/>
      <c r="K283" s="21"/>
      <c r="L283" s="21"/>
      <c r="M283" s="21"/>
      <c r="N283" s="21"/>
      <c r="O283" s="21"/>
      <c r="P283" s="21"/>
      <c r="Q283" s="21"/>
    </row>
    <row r="284" spans="5:17">
      <c r="E284" s="21"/>
      <c r="F284" s="21"/>
      <c r="G284" s="21"/>
      <c r="H284" s="21"/>
      <c r="I284" s="21"/>
      <c r="J284" s="21"/>
      <c r="K284" s="21"/>
      <c r="L284" s="21"/>
      <c r="M284" s="21"/>
      <c r="N284" s="21"/>
      <c r="O284" s="21"/>
      <c r="P284" s="21"/>
      <c r="Q284" s="21"/>
    </row>
    <row r="285" spans="5:17">
      <c r="E285" s="21"/>
      <c r="F285" s="21"/>
      <c r="G285" s="21"/>
      <c r="H285" s="21"/>
      <c r="I285" s="21"/>
      <c r="J285" s="21"/>
      <c r="K285" s="21"/>
      <c r="L285" s="21"/>
      <c r="M285" s="21"/>
      <c r="N285" s="21"/>
      <c r="O285" s="21"/>
      <c r="P285" s="21"/>
      <c r="Q285" s="21"/>
    </row>
    <row r="286" spans="5:17">
      <c r="E286" s="21"/>
      <c r="F286" s="21"/>
      <c r="G286" s="21"/>
      <c r="H286" s="21"/>
      <c r="I286" s="21"/>
      <c r="J286" s="21"/>
      <c r="K286" s="21"/>
      <c r="L286" s="21"/>
      <c r="M286" s="21"/>
      <c r="N286" s="21"/>
      <c r="O286" s="21"/>
      <c r="P286" s="21"/>
      <c r="Q286" s="21"/>
    </row>
    <row r="287" spans="5:17">
      <c r="E287" s="21"/>
      <c r="F287" s="21"/>
      <c r="G287" s="21"/>
      <c r="H287" s="21"/>
      <c r="I287" s="21"/>
      <c r="J287" s="21"/>
      <c r="K287" s="21"/>
      <c r="L287" s="21"/>
      <c r="M287" s="21"/>
      <c r="N287" s="21"/>
      <c r="O287" s="21"/>
      <c r="P287" s="21"/>
      <c r="Q287" s="21"/>
    </row>
    <row r="288" spans="5:17">
      <c r="E288" s="21"/>
      <c r="F288" s="21"/>
      <c r="G288" s="21"/>
      <c r="H288" s="21"/>
      <c r="I288" s="21"/>
      <c r="J288" s="21"/>
      <c r="K288" s="21"/>
      <c r="L288" s="21"/>
      <c r="M288" s="21"/>
      <c r="N288" s="21"/>
      <c r="O288" s="21"/>
      <c r="P288" s="21"/>
      <c r="Q288" s="21"/>
    </row>
    <row r="289" spans="5:17">
      <c r="E289" s="21"/>
      <c r="F289" s="21"/>
      <c r="G289" s="21"/>
      <c r="H289" s="21"/>
      <c r="I289" s="21"/>
      <c r="J289" s="21"/>
      <c r="K289" s="21"/>
      <c r="L289" s="21"/>
      <c r="M289" s="21"/>
      <c r="N289" s="21"/>
      <c r="O289" s="21"/>
      <c r="P289" s="21"/>
      <c r="Q289" s="21"/>
    </row>
    <row r="290" spans="5:17">
      <c r="E290" s="21"/>
      <c r="F290" s="21"/>
      <c r="G290" s="21"/>
      <c r="H290" s="21"/>
      <c r="I290" s="21"/>
      <c r="J290" s="21"/>
      <c r="K290" s="21"/>
      <c r="L290" s="21"/>
      <c r="M290" s="21"/>
      <c r="N290" s="21"/>
      <c r="O290" s="21"/>
      <c r="P290" s="21"/>
      <c r="Q290" s="21"/>
    </row>
    <row r="291" spans="5:17">
      <c r="E291" s="21"/>
      <c r="F291" s="21"/>
      <c r="G291" s="21"/>
      <c r="H291" s="21"/>
      <c r="I291" s="21"/>
      <c r="J291" s="21"/>
      <c r="K291" s="21"/>
      <c r="L291" s="21"/>
      <c r="M291" s="21"/>
      <c r="N291" s="21"/>
      <c r="O291" s="21"/>
      <c r="P291" s="21"/>
      <c r="Q291" s="21"/>
    </row>
    <row r="292" spans="5:17">
      <c r="E292" s="21"/>
      <c r="F292" s="21"/>
      <c r="G292" s="21"/>
      <c r="H292" s="21"/>
      <c r="I292" s="21"/>
      <c r="J292" s="21"/>
      <c r="K292" s="21"/>
      <c r="L292" s="21"/>
      <c r="M292" s="21"/>
      <c r="N292" s="21"/>
      <c r="O292" s="21"/>
      <c r="P292" s="21"/>
      <c r="Q292" s="21"/>
    </row>
    <row r="293" spans="5:17">
      <c r="E293" s="21"/>
      <c r="F293" s="21"/>
      <c r="G293" s="21"/>
      <c r="H293" s="21"/>
      <c r="I293" s="21"/>
      <c r="J293" s="21"/>
      <c r="K293" s="21"/>
      <c r="L293" s="21"/>
      <c r="M293" s="21"/>
      <c r="N293" s="21"/>
      <c r="O293" s="21"/>
      <c r="P293" s="21"/>
      <c r="Q293" s="21"/>
    </row>
    <row r="294" spans="5:17">
      <c r="E294" s="21"/>
      <c r="F294" s="21"/>
      <c r="G294" s="21"/>
      <c r="H294" s="21"/>
      <c r="I294" s="21"/>
      <c r="J294" s="21"/>
      <c r="K294" s="21"/>
      <c r="L294" s="21"/>
      <c r="M294" s="21"/>
      <c r="N294" s="21"/>
      <c r="O294" s="21"/>
      <c r="P294" s="21"/>
      <c r="Q294" s="21"/>
    </row>
    <row r="295" spans="5:17">
      <c r="E295" s="21"/>
      <c r="F295" s="21"/>
      <c r="G295" s="21"/>
      <c r="H295" s="21"/>
      <c r="I295" s="21"/>
      <c r="J295" s="21"/>
      <c r="K295" s="21"/>
      <c r="L295" s="21"/>
      <c r="M295" s="21"/>
      <c r="N295" s="21"/>
      <c r="O295" s="21"/>
      <c r="P295" s="21"/>
      <c r="Q295" s="21"/>
    </row>
    <row r="296" spans="5:17">
      <c r="E296" s="21"/>
      <c r="F296" s="21"/>
      <c r="G296" s="21"/>
      <c r="H296" s="21"/>
      <c r="I296" s="21"/>
      <c r="J296" s="21"/>
      <c r="K296" s="21"/>
      <c r="L296" s="21"/>
      <c r="M296" s="21"/>
      <c r="N296" s="21"/>
      <c r="O296" s="21"/>
      <c r="P296" s="21"/>
      <c r="Q296" s="21"/>
    </row>
    <row r="297" spans="5:17">
      <c r="E297" s="21"/>
      <c r="F297" s="21"/>
      <c r="G297" s="21"/>
      <c r="H297" s="21"/>
      <c r="I297" s="21"/>
      <c r="J297" s="21"/>
      <c r="K297" s="21"/>
      <c r="L297" s="21"/>
      <c r="M297" s="21"/>
      <c r="N297" s="21"/>
      <c r="O297" s="21"/>
      <c r="P297" s="21"/>
      <c r="Q297" s="21"/>
    </row>
    <row r="298" spans="5:17">
      <c r="E298" s="21"/>
      <c r="F298" s="21"/>
      <c r="G298" s="21"/>
      <c r="H298" s="21"/>
      <c r="I298" s="21"/>
      <c r="J298" s="21"/>
      <c r="K298" s="21"/>
      <c r="L298" s="21"/>
      <c r="M298" s="21"/>
      <c r="N298" s="21"/>
      <c r="O298" s="21"/>
      <c r="P298" s="21"/>
      <c r="Q298" s="21"/>
    </row>
    <row r="299" spans="5:17">
      <c r="E299" s="21"/>
      <c r="F299" s="21"/>
      <c r="G299" s="21"/>
      <c r="H299" s="21"/>
      <c r="I299" s="21"/>
      <c r="J299" s="21"/>
      <c r="K299" s="21"/>
      <c r="L299" s="21"/>
      <c r="M299" s="21"/>
      <c r="N299" s="21"/>
      <c r="O299" s="21"/>
      <c r="P299" s="21"/>
      <c r="Q299" s="21"/>
    </row>
    <row r="300" spans="5:17">
      <c r="E300" s="21"/>
      <c r="F300" s="21"/>
      <c r="G300" s="21"/>
      <c r="H300" s="21"/>
      <c r="I300" s="21"/>
      <c r="J300" s="21"/>
      <c r="K300" s="21"/>
      <c r="L300" s="21"/>
      <c r="M300" s="21"/>
      <c r="N300" s="21"/>
      <c r="O300" s="21"/>
      <c r="P300" s="21"/>
      <c r="Q300" s="21"/>
    </row>
    <row r="301" spans="5:17">
      <c r="E301" s="21"/>
      <c r="F301" s="21"/>
      <c r="G301" s="21"/>
      <c r="H301" s="21"/>
      <c r="I301" s="21"/>
      <c r="J301" s="21"/>
      <c r="K301" s="21"/>
      <c r="L301" s="21"/>
      <c r="M301" s="21"/>
      <c r="N301" s="21"/>
      <c r="O301" s="21"/>
      <c r="P301" s="21"/>
      <c r="Q301" s="21"/>
    </row>
    <row r="302" spans="5:17">
      <c r="E302" s="21"/>
      <c r="F302" s="21"/>
      <c r="G302" s="21"/>
      <c r="H302" s="21"/>
      <c r="I302" s="21"/>
      <c r="J302" s="21"/>
      <c r="K302" s="21"/>
      <c r="L302" s="21"/>
      <c r="M302" s="21"/>
      <c r="N302" s="21"/>
      <c r="O302" s="21"/>
      <c r="P302" s="21"/>
      <c r="Q302" s="21"/>
    </row>
    <row r="303" spans="5:17">
      <c r="E303" s="21"/>
      <c r="F303" s="21"/>
      <c r="G303" s="21"/>
      <c r="H303" s="21"/>
      <c r="I303" s="21"/>
      <c r="J303" s="21"/>
      <c r="K303" s="21"/>
      <c r="L303" s="21"/>
      <c r="M303" s="21"/>
      <c r="N303" s="21"/>
      <c r="O303" s="21"/>
      <c r="P303" s="21"/>
      <c r="Q303" s="21"/>
    </row>
    <row r="304" spans="5:17">
      <c r="E304" s="21"/>
      <c r="F304" s="21"/>
      <c r="G304" s="21"/>
      <c r="H304" s="21"/>
      <c r="I304" s="21"/>
      <c r="J304" s="21"/>
      <c r="K304" s="21"/>
      <c r="L304" s="21"/>
      <c r="M304" s="21"/>
      <c r="N304" s="21"/>
      <c r="O304" s="21"/>
      <c r="P304" s="21"/>
      <c r="Q304" s="21"/>
    </row>
    <row r="305" spans="5:17">
      <c r="E305" s="21"/>
      <c r="F305" s="21"/>
      <c r="G305" s="21"/>
      <c r="H305" s="21"/>
      <c r="I305" s="21"/>
      <c r="J305" s="21"/>
      <c r="K305" s="21"/>
      <c r="L305" s="21"/>
      <c r="M305" s="21"/>
      <c r="N305" s="21"/>
      <c r="O305" s="21"/>
      <c r="P305" s="21"/>
      <c r="Q305" s="21"/>
    </row>
    <row r="306" spans="5:17">
      <c r="E306" s="21"/>
      <c r="F306" s="21"/>
      <c r="G306" s="21"/>
      <c r="H306" s="21"/>
      <c r="I306" s="21"/>
      <c r="J306" s="21"/>
      <c r="K306" s="21"/>
      <c r="L306" s="21"/>
      <c r="M306" s="21"/>
      <c r="N306" s="21"/>
      <c r="O306" s="21"/>
      <c r="P306" s="21"/>
      <c r="Q306" s="21"/>
    </row>
    <row r="307" spans="5:17">
      <c r="E307" s="21"/>
      <c r="F307" s="21"/>
      <c r="G307" s="21"/>
      <c r="H307" s="21"/>
      <c r="I307" s="21"/>
      <c r="J307" s="21"/>
      <c r="K307" s="21"/>
      <c r="L307" s="21"/>
      <c r="M307" s="21"/>
      <c r="N307" s="21"/>
      <c r="O307" s="21"/>
      <c r="P307" s="21"/>
      <c r="Q307" s="21"/>
    </row>
    <row r="308" spans="5:17">
      <c r="E308" s="21"/>
      <c r="F308" s="21"/>
      <c r="G308" s="21"/>
      <c r="H308" s="21"/>
      <c r="I308" s="21"/>
      <c r="J308" s="21"/>
      <c r="K308" s="21"/>
      <c r="L308" s="21"/>
      <c r="M308" s="21"/>
      <c r="N308" s="21"/>
      <c r="O308" s="21"/>
      <c r="P308" s="21"/>
      <c r="Q308" s="21"/>
    </row>
    <row r="309" spans="5:17">
      <c r="E309" s="21"/>
      <c r="F309" s="21"/>
      <c r="G309" s="21"/>
      <c r="H309" s="21"/>
      <c r="I309" s="21"/>
      <c r="J309" s="21"/>
      <c r="K309" s="21"/>
      <c r="L309" s="21"/>
      <c r="M309" s="21"/>
      <c r="N309" s="21"/>
      <c r="O309" s="21"/>
      <c r="P309" s="21"/>
      <c r="Q309" s="21"/>
    </row>
    <row r="310" spans="5:17">
      <c r="E310" s="21"/>
      <c r="F310" s="21"/>
      <c r="G310" s="21"/>
      <c r="H310" s="21"/>
      <c r="I310" s="21"/>
      <c r="J310" s="21"/>
      <c r="K310" s="21"/>
      <c r="L310" s="21"/>
      <c r="M310" s="21"/>
      <c r="N310" s="21"/>
      <c r="O310" s="21"/>
      <c r="P310" s="21"/>
      <c r="Q310" s="21"/>
    </row>
    <row r="311" spans="5:17">
      <c r="E311" s="21"/>
      <c r="F311" s="21"/>
      <c r="G311" s="21"/>
      <c r="H311" s="21"/>
      <c r="I311" s="21"/>
      <c r="J311" s="21"/>
      <c r="K311" s="21"/>
      <c r="L311" s="21"/>
      <c r="M311" s="21"/>
      <c r="N311" s="21"/>
      <c r="O311" s="21"/>
      <c r="P311" s="21"/>
      <c r="Q311" s="21"/>
    </row>
    <row r="312" spans="5:17">
      <c r="E312" s="21"/>
      <c r="F312" s="21"/>
      <c r="G312" s="21"/>
      <c r="H312" s="21"/>
      <c r="I312" s="21"/>
      <c r="J312" s="21"/>
      <c r="K312" s="21"/>
      <c r="L312" s="21"/>
      <c r="M312" s="21"/>
      <c r="N312" s="21"/>
      <c r="O312" s="21"/>
      <c r="P312" s="21"/>
      <c r="Q312" s="21"/>
    </row>
    <row r="313" spans="5:17">
      <c r="E313" s="21"/>
      <c r="F313" s="21"/>
      <c r="G313" s="21"/>
      <c r="H313" s="21"/>
      <c r="I313" s="21"/>
      <c r="J313" s="21"/>
      <c r="K313" s="21"/>
      <c r="L313" s="21"/>
      <c r="M313" s="21"/>
      <c r="N313" s="21"/>
      <c r="O313" s="21"/>
      <c r="P313" s="21"/>
      <c r="Q313" s="21"/>
    </row>
    <row r="314" spans="5:17">
      <c r="E314" s="21"/>
      <c r="F314" s="21"/>
      <c r="G314" s="21"/>
      <c r="H314" s="21"/>
      <c r="I314" s="21"/>
      <c r="J314" s="21"/>
      <c r="K314" s="21"/>
      <c r="L314" s="21"/>
      <c r="M314" s="21"/>
      <c r="N314" s="21"/>
      <c r="O314" s="21"/>
      <c r="P314" s="21"/>
      <c r="Q314" s="21"/>
    </row>
    <row r="315" spans="5:17">
      <c r="E315" s="21"/>
      <c r="F315" s="21"/>
      <c r="G315" s="21"/>
      <c r="H315" s="21"/>
      <c r="I315" s="21"/>
      <c r="J315" s="21"/>
      <c r="K315" s="21"/>
      <c r="L315" s="21"/>
      <c r="M315" s="21"/>
      <c r="N315" s="21"/>
      <c r="O315" s="21"/>
      <c r="P315" s="21"/>
      <c r="Q315" s="21"/>
    </row>
    <row r="316" spans="5:17">
      <c r="E316" s="21"/>
      <c r="F316" s="21"/>
      <c r="G316" s="21"/>
      <c r="H316" s="21"/>
      <c r="I316" s="21"/>
      <c r="J316" s="21"/>
      <c r="K316" s="21"/>
      <c r="L316" s="21"/>
      <c r="M316" s="21"/>
      <c r="N316" s="21"/>
      <c r="O316" s="21"/>
      <c r="P316" s="21"/>
      <c r="Q316" s="21"/>
    </row>
    <row r="317" spans="5:17">
      <c r="E317" s="21"/>
      <c r="F317" s="21"/>
      <c r="G317" s="21"/>
      <c r="H317" s="21"/>
      <c r="I317" s="21"/>
      <c r="J317" s="21"/>
      <c r="K317" s="21"/>
      <c r="L317" s="21"/>
      <c r="M317" s="21"/>
      <c r="N317" s="21"/>
      <c r="O317" s="21"/>
      <c r="P317" s="21"/>
      <c r="Q317" s="21"/>
    </row>
    <row r="318" spans="5:17">
      <c r="E318" s="21"/>
      <c r="F318" s="21"/>
      <c r="G318" s="21"/>
      <c r="H318" s="21"/>
      <c r="I318" s="21"/>
      <c r="J318" s="21"/>
      <c r="K318" s="21"/>
      <c r="L318" s="21"/>
      <c r="M318" s="21"/>
      <c r="N318" s="21"/>
      <c r="O318" s="21"/>
      <c r="P318" s="21"/>
      <c r="Q318" s="21"/>
    </row>
    <row r="319" spans="5:17">
      <c r="E319" s="21"/>
      <c r="F319" s="21"/>
      <c r="G319" s="21"/>
      <c r="H319" s="21"/>
      <c r="I319" s="21"/>
      <c r="J319" s="21"/>
      <c r="K319" s="21"/>
      <c r="L319" s="21"/>
      <c r="M319" s="21"/>
      <c r="N319" s="21"/>
      <c r="O319" s="21"/>
      <c r="P319" s="21"/>
      <c r="Q319" s="21"/>
    </row>
    <row r="320" spans="5:17">
      <c r="E320" s="21"/>
      <c r="F320" s="21"/>
      <c r="G320" s="21"/>
      <c r="H320" s="21"/>
      <c r="I320" s="21"/>
      <c r="J320" s="21"/>
      <c r="K320" s="21"/>
      <c r="L320" s="21"/>
      <c r="M320" s="21"/>
      <c r="N320" s="21"/>
      <c r="O320" s="21"/>
      <c r="P320" s="21"/>
      <c r="Q320" s="21"/>
    </row>
    <row r="321" spans="5:17">
      <c r="E321" s="21"/>
      <c r="F321" s="21"/>
      <c r="G321" s="21"/>
      <c r="H321" s="21"/>
      <c r="I321" s="21"/>
      <c r="J321" s="21"/>
      <c r="K321" s="21"/>
      <c r="L321" s="21"/>
      <c r="M321" s="21"/>
      <c r="N321" s="21"/>
      <c r="O321" s="21"/>
      <c r="P321" s="21"/>
      <c r="Q321" s="21"/>
    </row>
    <row r="322" spans="5:17">
      <c r="E322" s="21"/>
      <c r="F322" s="21"/>
      <c r="G322" s="21"/>
      <c r="H322" s="21"/>
      <c r="I322" s="21"/>
      <c r="J322" s="21"/>
      <c r="K322" s="21"/>
      <c r="L322" s="21"/>
      <c r="M322" s="21"/>
      <c r="N322" s="21"/>
      <c r="O322" s="21"/>
      <c r="P322" s="21"/>
      <c r="Q322" s="21"/>
    </row>
    <row r="323" spans="5:17">
      <c r="E323" s="21"/>
      <c r="F323" s="21"/>
      <c r="G323" s="21"/>
      <c r="H323" s="21"/>
      <c r="I323" s="21"/>
      <c r="J323" s="21"/>
      <c r="K323" s="21"/>
      <c r="L323" s="21"/>
      <c r="M323" s="21"/>
      <c r="N323" s="21"/>
      <c r="O323" s="21"/>
      <c r="P323" s="21"/>
      <c r="Q323" s="21"/>
    </row>
    <row r="324" spans="5:17">
      <c r="E324" s="21"/>
      <c r="F324" s="21"/>
      <c r="G324" s="21"/>
      <c r="H324" s="21"/>
      <c r="I324" s="21"/>
      <c r="J324" s="21"/>
      <c r="K324" s="21"/>
      <c r="L324" s="21"/>
      <c r="M324" s="21"/>
      <c r="N324" s="21"/>
      <c r="O324" s="21"/>
      <c r="P324" s="21"/>
      <c r="Q324" s="21"/>
    </row>
    <row r="325" spans="5:17">
      <c r="E325" s="21"/>
      <c r="F325" s="21"/>
      <c r="G325" s="21"/>
      <c r="H325" s="21"/>
      <c r="I325" s="21"/>
      <c r="J325" s="21"/>
      <c r="K325" s="21"/>
      <c r="L325" s="21"/>
      <c r="M325" s="21"/>
      <c r="N325" s="21"/>
      <c r="O325" s="21"/>
      <c r="P325" s="21"/>
      <c r="Q325" s="21"/>
    </row>
    <row r="326" spans="5:17">
      <c r="E326" s="21"/>
      <c r="F326" s="21"/>
      <c r="G326" s="21"/>
      <c r="H326" s="21"/>
      <c r="I326" s="21"/>
      <c r="J326" s="21"/>
      <c r="K326" s="21"/>
      <c r="L326" s="21"/>
      <c r="M326" s="21"/>
      <c r="N326" s="21"/>
      <c r="O326" s="21"/>
      <c r="P326" s="21"/>
      <c r="Q326" s="21"/>
    </row>
    <row r="327" spans="5:17">
      <c r="E327" s="21"/>
      <c r="F327" s="21"/>
      <c r="G327" s="21"/>
      <c r="H327" s="21"/>
      <c r="I327" s="21"/>
      <c r="J327" s="21"/>
      <c r="K327" s="21"/>
      <c r="L327" s="21"/>
      <c r="M327" s="21"/>
      <c r="N327" s="21"/>
      <c r="O327" s="21"/>
      <c r="P327" s="21"/>
      <c r="Q327" s="21"/>
    </row>
    <row r="328" spans="5:17">
      <c r="E328" s="21"/>
      <c r="F328" s="21"/>
      <c r="G328" s="21"/>
      <c r="H328" s="21"/>
      <c r="I328" s="21"/>
      <c r="J328" s="21"/>
      <c r="K328" s="21"/>
      <c r="L328" s="21"/>
      <c r="M328" s="21"/>
      <c r="N328" s="21"/>
      <c r="O328" s="21"/>
      <c r="P328" s="21"/>
      <c r="Q328" s="21"/>
    </row>
    <row r="329" spans="5:17">
      <c r="E329" s="21"/>
      <c r="F329" s="21"/>
      <c r="G329" s="21"/>
      <c r="H329" s="21"/>
      <c r="I329" s="21"/>
      <c r="J329" s="21"/>
      <c r="K329" s="21"/>
      <c r="L329" s="21"/>
      <c r="M329" s="21"/>
      <c r="N329" s="21"/>
      <c r="O329" s="21"/>
      <c r="P329" s="21"/>
      <c r="Q329" s="21"/>
    </row>
    <row r="330" spans="5:17">
      <c r="E330" s="21"/>
      <c r="F330" s="21"/>
      <c r="G330" s="21"/>
      <c r="H330" s="21"/>
      <c r="I330" s="21"/>
      <c r="J330" s="21"/>
      <c r="K330" s="21"/>
      <c r="L330" s="21"/>
      <c r="M330" s="21"/>
      <c r="N330" s="21"/>
      <c r="O330" s="21"/>
      <c r="P330" s="21"/>
      <c r="Q330" s="21"/>
    </row>
    <row r="331" spans="5:17">
      <c r="E331" s="21"/>
      <c r="F331" s="21"/>
      <c r="G331" s="21"/>
      <c r="H331" s="21"/>
      <c r="I331" s="21"/>
      <c r="J331" s="21"/>
      <c r="K331" s="21"/>
      <c r="L331" s="21"/>
      <c r="M331" s="21"/>
      <c r="N331" s="21"/>
      <c r="O331" s="21"/>
      <c r="P331" s="21"/>
      <c r="Q331" s="21"/>
    </row>
    <row r="332" spans="5:17">
      <c r="E332" s="21"/>
      <c r="F332" s="21"/>
      <c r="G332" s="21"/>
      <c r="H332" s="21"/>
      <c r="I332" s="21"/>
      <c r="J332" s="21"/>
      <c r="K332" s="21"/>
      <c r="L332" s="21"/>
      <c r="M332" s="21"/>
      <c r="N332" s="21"/>
      <c r="O332" s="21"/>
      <c r="P332" s="21"/>
      <c r="Q332" s="21"/>
    </row>
    <row r="333" spans="5:17">
      <c r="E333" s="21"/>
      <c r="F333" s="21"/>
      <c r="G333" s="21"/>
      <c r="H333" s="21"/>
      <c r="I333" s="21"/>
      <c r="J333" s="21"/>
      <c r="K333" s="21"/>
      <c r="L333" s="21"/>
      <c r="M333" s="21"/>
      <c r="N333" s="21"/>
      <c r="O333" s="21"/>
      <c r="P333" s="21"/>
      <c r="Q333" s="21"/>
    </row>
    <row r="334" spans="5:17">
      <c r="E334" s="21"/>
      <c r="F334" s="21"/>
      <c r="G334" s="21"/>
      <c r="H334" s="21"/>
      <c r="I334" s="21"/>
      <c r="J334" s="21"/>
      <c r="K334" s="21"/>
      <c r="L334" s="21"/>
      <c r="M334" s="21"/>
      <c r="N334" s="21"/>
      <c r="O334" s="21"/>
      <c r="P334" s="21"/>
      <c r="Q334" s="21"/>
    </row>
    <row r="335" spans="5:17">
      <c r="E335" s="21"/>
      <c r="F335" s="21"/>
      <c r="G335" s="21"/>
      <c r="H335" s="21"/>
      <c r="I335" s="21"/>
      <c r="J335" s="21"/>
      <c r="K335" s="21"/>
      <c r="L335" s="21"/>
      <c r="M335" s="21"/>
      <c r="N335" s="21"/>
      <c r="O335" s="21"/>
      <c r="P335" s="21"/>
      <c r="Q335" s="21"/>
    </row>
    <row r="336" spans="5:17">
      <c r="E336" s="21"/>
      <c r="F336" s="21"/>
      <c r="G336" s="21"/>
      <c r="H336" s="21"/>
      <c r="I336" s="21"/>
      <c r="J336" s="21"/>
      <c r="K336" s="21"/>
      <c r="L336" s="21"/>
      <c r="M336" s="21"/>
      <c r="N336" s="21"/>
      <c r="O336" s="21"/>
      <c r="P336" s="21"/>
      <c r="Q336" s="21"/>
    </row>
    <row r="337" spans="5:17">
      <c r="E337" s="21"/>
      <c r="F337" s="21"/>
      <c r="G337" s="21"/>
      <c r="H337" s="21"/>
      <c r="I337" s="21"/>
      <c r="J337" s="21"/>
      <c r="K337" s="21"/>
      <c r="L337" s="21"/>
      <c r="M337" s="21"/>
      <c r="N337" s="21"/>
      <c r="O337" s="21"/>
      <c r="P337" s="21"/>
      <c r="Q337" s="21"/>
    </row>
    <row r="338" spans="5:17">
      <c r="E338" s="21"/>
      <c r="F338" s="21"/>
      <c r="G338" s="21"/>
      <c r="H338" s="21"/>
      <c r="I338" s="21"/>
      <c r="J338" s="21"/>
      <c r="K338" s="21"/>
      <c r="L338" s="21"/>
      <c r="M338" s="21"/>
      <c r="N338" s="21"/>
      <c r="O338" s="21"/>
      <c r="P338" s="21"/>
      <c r="Q338" s="21"/>
    </row>
    <row r="339" spans="5:17">
      <c r="E339" s="21"/>
      <c r="F339" s="21"/>
      <c r="G339" s="21"/>
      <c r="H339" s="21"/>
      <c r="I339" s="21"/>
      <c r="J339" s="21"/>
      <c r="K339" s="21"/>
      <c r="L339" s="21"/>
      <c r="M339" s="21"/>
      <c r="N339" s="21"/>
      <c r="O339" s="21"/>
      <c r="P339" s="21"/>
      <c r="Q339" s="21"/>
    </row>
    <row r="340" spans="5:17">
      <c r="E340" s="21"/>
      <c r="F340" s="21"/>
      <c r="G340" s="21"/>
      <c r="H340" s="21"/>
      <c r="I340" s="21"/>
      <c r="J340" s="21"/>
      <c r="K340" s="21"/>
      <c r="L340" s="21"/>
      <c r="M340" s="21"/>
      <c r="N340" s="21"/>
      <c r="O340" s="21"/>
      <c r="P340" s="21"/>
      <c r="Q340" s="21"/>
    </row>
    <row r="341" spans="5:17">
      <c r="E341" s="21"/>
      <c r="F341" s="21"/>
      <c r="G341" s="21"/>
      <c r="H341" s="21"/>
      <c r="I341" s="21"/>
      <c r="J341" s="21"/>
      <c r="K341" s="21"/>
      <c r="L341" s="21"/>
      <c r="M341" s="21"/>
      <c r="N341" s="21"/>
      <c r="O341" s="21"/>
      <c r="P341" s="21"/>
      <c r="Q341" s="21"/>
    </row>
    <row r="342" spans="5:17">
      <c r="E342" s="21"/>
      <c r="F342" s="21"/>
      <c r="G342" s="21"/>
      <c r="H342" s="21"/>
      <c r="I342" s="21"/>
      <c r="J342" s="21"/>
      <c r="K342" s="21"/>
      <c r="L342" s="21"/>
      <c r="M342" s="21"/>
      <c r="N342" s="21"/>
      <c r="O342" s="21"/>
      <c r="P342" s="21"/>
      <c r="Q342" s="21"/>
    </row>
    <row r="343" spans="5:17">
      <c r="E343" s="21"/>
      <c r="F343" s="21"/>
      <c r="G343" s="21"/>
      <c r="H343" s="21"/>
      <c r="I343" s="21"/>
      <c r="J343" s="21"/>
      <c r="K343" s="21"/>
      <c r="L343" s="21"/>
      <c r="M343" s="21"/>
      <c r="N343" s="21"/>
      <c r="O343" s="21"/>
      <c r="P343" s="21"/>
      <c r="Q343" s="21"/>
    </row>
    <row r="344" spans="5:17">
      <c r="E344" s="21"/>
      <c r="F344" s="21"/>
      <c r="G344" s="21"/>
      <c r="H344" s="21"/>
      <c r="I344" s="21"/>
      <c r="J344" s="21"/>
      <c r="K344" s="21"/>
      <c r="L344" s="21"/>
      <c r="M344" s="21"/>
      <c r="N344" s="21"/>
      <c r="O344" s="21"/>
      <c r="P344" s="21"/>
      <c r="Q344" s="21"/>
    </row>
    <row r="345" spans="5:17">
      <c r="E345" s="21"/>
      <c r="F345" s="21"/>
      <c r="G345" s="21"/>
      <c r="H345" s="21"/>
      <c r="I345" s="21"/>
      <c r="J345" s="21"/>
      <c r="K345" s="21"/>
      <c r="L345" s="21"/>
      <c r="M345" s="21"/>
      <c r="N345" s="21"/>
      <c r="O345" s="21"/>
      <c r="P345" s="21"/>
      <c r="Q345" s="21"/>
    </row>
    <row r="346" spans="5:17">
      <c r="E346" s="21"/>
      <c r="F346" s="21"/>
      <c r="G346" s="21"/>
      <c r="H346" s="21"/>
      <c r="I346" s="21"/>
      <c r="J346" s="21"/>
      <c r="K346" s="21"/>
      <c r="L346" s="21"/>
      <c r="M346" s="21"/>
      <c r="N346" s="21"/>
      <c r="O346" s="21"/>
      <c r="P346" s="21"/>
      <c r="Q346" s="21"/>
    </row>
    <row r="347" spans="5:17">
      <c r="E347" s="21"/>
      <c r="F347" s="21"/>
      <c r="G347" s="21"/>
      <c r="H347" s="21"/>
      <c r="I347" s="21"/>
      <c r="J347" s="21"/>
      <c r="K347" s="21"/>
      <c r="L347" s="21"/>
      <c r="M347" s="21"/>
      <c r="N347" s="21"/>
      <c r="O347" s="21"/>
      <c r="P347" s="21"/>
      <c r="Q347" s="21"/>
    </row>
    <row r="348" spans="5:17">
      <c r="E348" s="21"/>
      <c r="F348" s="21"/>
      <c r="G348" s="21"/>
      <c r="H348" s="21"/>
      <c r="I348" s="21"/>
      <c r="J348" s="21"/>
      <c r="K348" s="21"/>
      <c r="L348" s="21"/>
      <c r="M348" s="21"/>
      <c r="N348" s="21"/>
      <c r="O348" s="21"/>
      <c r="P348" s="21"/>
      <c r="Q348" s="21"/>
    </row>
    <row r="349" spans="5:17">
      <c r="E349" s="21"/>
      <c r="F349" s="21"/>
      <c r="G349" s="21"/>
      <c r="H349" s="21"/>
      <c r="I349" s="21"/>
      <c r="J349" s="21"/>
      <c r="K349" s="21"/>
      <c r="L349" s="21"/>
      <c r="M349" s="21"/>
      <c r="N349" s="21"/>
      <c r="O349" s="21"/>
      <c r="P349" s="21"/>
      <c r="Q349" s="21"/>
    </row>
    <row r="350" spans="5:17">
      <c r="E350" s="21"/>
      <c r="F350" s="21"/>
      <c r="G350" s="21"/>
      <c r="H350" s="21"/>
      <c r="I350" s="21"/>
      <c r="J350" s="21"/>
      <c r="K350" s="21"/>
      <c r="L350" s="21"/>
      <c r="M350" s="21"/>
      <c r="N350" s="21"/>
      <c r="O350" s="21"/>
      <c r="P350" s="21"/>
      <c r="Q350" s="21"/>
    </row>
    <row r="351" spans="5:17">
      <c r="E351" s="21"/>
      <c r="F351" s="21"/>
      <c r="G351" s="21"/>
      <c r="H351" s="21"/>
      <c r="I351" s="21"/>
      <c r="J351" s="21"/>
      <c r="K351" s="21"/>
      <c r="L351" s="21"/>
      <c r="M351" s="21"/>
      <c r="N351" s="21"/>
      <c r="O351" s="21"/>
      <c r="P351" s="21"/>
      <c r="Q351" s="21"/>
    </row>
    <row r="352" spans="5:17">
      <c r="E352" s="21"/>
      <c r="F352" s="21"/>
      <c r="G352" s="21"/>
      <c r="H352" s="21"/>
      <c r="I352" s="21"/>
      <c r="J352" s="21"/>
      <c r="K352" s="21"/>
      <c r="L352" s="21"/>
      <c r="M352" s="21"/>
      <c r="N352" s="21"/>
      <c r="O352" s="21"/>
      <c r="P352" s="21"/>
      <c r="Q352" s="21"/>
    </row>
    <row r="353" spans="5:17">
      <c r="E353" s="21"/>
      <c r="F353" s="21"/>
      <c r="G353" s="21"/>
      <c r="H353" s="21"/>
      <c r="I353" s="21"/>
      <c r="J353" s="21"/>
      <c r="K353" s="21"/>
      <c r="L353" s="21"/>
      <c r="M353" s="21"/>
      <c r="N353" s="21"/>
      <c r="O353" s="21"/>
      <c r="P353" s="21"/>
      <c r="Q353" s="21"/>
    </row>
    <row r="354" spans="5:17">
      <c r="E354" s="21"/>
      <c r="F354" s="21"/>
      <c r="G354" s="21"/>
      <c r="H354" s="21"/>
      <c r="I354" s="21"/>
      <c r="J354" s="21"/>
      <c r="K354" s="21"/>
      <c r="L354" s="21"/>
      <c r="M354" s="21"/>
      <c r="N354" s="21"/>
      <c r="O354" s="21"/>
      <c r="P354" s="21"/>
      <c r="Q354" s="21"/>
    </row>
    <row r="355" spans="5:17">
      <c r="E355" s="21"/>
      <c r="F355" s="21"/>
      <c r="G355" s="21"/>
      <c r="H355" s="21"/>
      <c r="I355" s="21"/>
      <c r="J355" s="21"/>
      <c r="K355" s="21"/>
      <c r="L355" s="21"/>
      <c r="M355" s="21"/>
      <c r="N355" s="21"/>
      <c r="O355" s="21"/>
      <c r="P355" s="21"/>
      <c r="Q355" s="21"/>
    </row>
    <row r="356" spans="5:17">
      <c r="E356" s="21"/>
      <c r="F356" s="21"/>
      <c r="G356" s="21"/>
      <c r="H356" s="21"/>
      <c r="I356" s="21"/>
      <c r="J356" s="21"/>
      <c r="K356" s="21"/>
      <c r="L356" s="21"/>
      <c r="M356" s="21"/>
      <c r="N356" s="21"/>
      <c r="O356" s="21"/>
      <c r="P356" s="21"/>
      <c r="Q356" s="21"/>
    </row>
    <row r="357" spans="5:17">
      <c r="E357" s="21"/>
      <c r="F357" s="21"/>
      <c r="G357" s="21"/>
      <c r="H357" s="21"/>
      <c r="I357" s="21"/>
      <c r="J357" s="21"/>
      <c r="K357" s="21"/>
      <c r="L357" s="21"/>
      <c r="M357" s="21"/>
      <c r="N357" s="21"/>
      <c r="O357" s="21"/>
      <c r="P357" s="21"/>
      <c r="Q357" s="21"/>
    </row>
    <row r="358" spans="5:17">
      <c r="E358" s="21"/>
      <c r="F358" s="21"/>
      <c r="G358" s="21"/>
      <c r="H358" s="21"/>
      <c r="I358" s="21"/>
      <c r="J358" s="21"/>
      <c r="K358" s="21"/>
      <c r="L358" s="21"/>
      <c r="M358" s="21"/>
      <c r="N358" s="21"/>
      <c r="O358" s="21"/>
      <c r="P358" s="21"/>
      <c r="Q358" s="21"/>
    </row>
    <row r="359" spans="5:17">
      <c r="E359" s="21"/>
      <c r="F359" s="21"/>
      <c r="G359" s="21"/>
      <c r="H359" s="21"/>
      <c r="I359" s="21"/>
      <c r="J359" s="21"/>
      <c r="K359" s="21"/>
      <c r="L359" s="21"/>
      <c r="M359" s="21"/>
      <c r="N359" s="21"/>
      <c r="O359" s="21"/>
      <c r="P359" s="21"/>
      <c r="Q359" s="21"/>
    </row>
    <row r="360" spans="5:17">
      <c r="E360" s="21"/>
      <c r="F360" s="21"/>
      <c r="G360" s="21"/>
      <c r="H360" s="21"/>
      <c r="I360" s="21"/>
      <c r="J360" s="21"/>
      <c r="K360" s="21"/>
      <c r="L360" s="21"/>
      <c r="M360" s="21"/>
      <c r="N360" s="21"/>
      <c r="O360" s="21"/>
      <c r="P360" s="21"/>
      <c r="Q360" s="21"/>
    </row>
    <row r="361" spans="5:17">
      <c r="E361" s="21"/>
      <c r="F361" s="21"/>
      <c r="G361" s="21"/>
      <c r="H361" s="21"/>
      <c r="I361" s="21"/>
      <c r="J361" s="21"/>
      <c r="K361" s="21"/>
      <c r="L361" s="21"/>
      <c r="M361" s="21"/>
      <c r="N361" s="21"/>
      <c r="O361" s="21"/>
      <c r="P361" s="21"/>
      <c r="Q361" s="21"/>
    </row>
    <row r="362" spans="5:17">
      <c r="E362" s="21"/>
      <c r="F362" s="21"/>
      <c r="G362" s="21"/>
      <c r="H362" s="21"/>
      <c r="I362" s="21"/>
      <c r="J362" s="21"/>
      <c r="K362" s="21"/>
      <c r="L362" s="21"/>
      <c r="M362" s="21"/>
      <c r="N362" s="21"/>
      <c r="O362" s="21"/>
      <c r="P362" s="21"/>
      <c r="Q362" s="21"/>
    </row>
    <row r="363" spans="5:17">
      <c r="E363" s="21"/>
      <c r="F363" s="21"/>
      <c r="G363" s="21"/>
      <c r="H363" s="21"/>
      <c r="I363" s="21"/>
      <c r="J363" s="21"/>
      <c r="K363" s="21"/>
      <c r="L363" s="21"/>
      <c r="M363" s="21"/>
      <c r="N363" s="21"/>
      <c r="O363" s="21"/>
      <c r="P363" s="21"/>
      <c r="Q363" s="21"/>
    </row>
    <row r="364" spans="5:17">
      <c r="E364" s="21"/>
      <c r="F364" s="21"/>
      <c r="G364" s="21"/>
      <c r="H364" s="21"/>
      <c r="I364" s="21"/>
      <c r="J364" s="21"/>
      <c r="K364" s="21"/>
      <c r="L364" s="21"/>
      <c r="M364" s="21"/>
      <c r="N364" s="21"/>
      <c r="O364" s="21"/>
      <c r="P364" s="21"/>
      <c r="Q364" s="21"/>
    </row>
    <row r="365" spans="5:17">
      <c r="E365" s="21"/>
      <c r="F365" s="21"/>
      <c r="G365" s="21"/>
      <c r="H365" s="21"/>
      <c r="I365" s="21"/>
      <c r="J365" s="21"/>
      <c r="K365" s="21"/>
      <c r="L365" s="21"/>
      <c r="M365" s="21"/>
      <c r="N365" s="21"/>
      <c r="O365" s="21"/>
      <c r="P365" s="21"/>
      <c r="Q365" s="21"/>
    </row>
    <row r="366" spans="5:17">
      <c r="E366" s="21"/>
      <c r="F366" s="21"/>
      <c r="G366" s="21"/>
      <c r="H366" s="21"/>
      <c r="I366" s="21"/>
      <c r="J366" s="21"/>
      <c r="K366" s="21"/>
      <c r="L366" s="21"/>
      <c r="M366" s="21"/>
      <c r="N366" s="21"/>
      <c r="O366" s="21"/>
      <c r="P366" s="21"/>
      <c r="Q366" s="21"/>
    </row>
    <row r="367" spans="5:17">
      <c r="E367" s="21"/>
      <c r="F367" s="21"/>
      <c r="G367" s="21"/>
      <c r="H367" s="21"/>
      <c r="I367" s="21"/>
      <c r="J367" s="21"/>
      <c r="K367" s="21"/>
      <c r="L367" s="21"/>
      <c r="M367" s="21"/>
      <c r="N367" s="21"/>
      <c r="O367" s="21"/>
      <c r="P367" s="21"/>
      <c r="Q367" s="21"/>
    </row>
    <row r="368" spans="5:17">
      <c r="E368" s="21"/>
      <c r="F368" s="21"/>
      <c r="G368" s="21"/>
      <c r="H368" s="21"/>
      <c r="I368" s="21"/>
      <c r="J368" s="21"/>
      <c r="K368" s="21"/>
      <c r="L368" s="21"/>
      <c r="M368" s="21"/>
      <c r="N368" s="21"/>
      <c r="O368" s="21"/>
      <c r="P368" s="21"/>
      <c r="Q368" s="21"/>
    </row>
    <row r="369" spans="5:17">
      <c r="E369" s="21"/>
      <c r="F369" s="21"/>
      <c r="G369" s="21"/>
      <c r="H369" s="21"/>
      <c r="I369" s="21"/>
      <c r="J369" s="21"/>
      <c r="K369" s="21"/>
      <c r="L369" s="21"/>
      <c r="M369" s="21"/>
      <c r="N369" s="21"/>
      <c r="O369" s="21"/>
      <c r="P369" s="21"/>
      <c r="Q369" s="21"/>
    </row>
    <row r="370" spans="5:17">
      <c r="E370" s="21"/>
      <c r="F370" s="21"/>
      <c r="G370" s="21"/>
      <c r="H370" s="21"/>
      <c r="I370" s="21"/>
      <c r="J370" s="21"/>
      <c r="K370" s="21"/>
      <c r="L370" s="21"/>
      <c r="M370" s="21"/>
      <c r="N370" s="21"/>
      <c r="O370" s="21"/>
      <c r="P370" s="21"/>
      <c r="Q370" s="21"/>
    </row>
    <row r="371" spans="5:17">
      <c r="E371" s="21"/>
      <c r="F371" s="21"/>
      <c r="G371" s="21"/>
      <c r="H371" s="21"/>
      <c r="I371" s="21"/>
      <c r="J371" s="21"/>
      <c r="K371" s="21"/>
      <c r="L371" s="21"/>
      <c r="M371" s="21"/>
      <c r="N371" s="21"/>
      <c r="O371" s="21"/>
      <c r="P371" s="21"/>
      <c r="Q371" s="21"/>
    </row>
    <row r="372" spans="5:17">
      <c r="E372" s="21"/>
      <c r="F372" s="21"/>
      <c r="G372" s="21"/>
      <c r="H372" s="21"/>
      <c r="I372" s="21"/>
      <c r="J372" s="21"/>
      <c r="K372" s="21"/>
      <c r="L372" s="21"/>
      <c r="M372" s="21"/>
      <c r="N372" s="21"/>
      <c r="O372" s="21"/>
      <c r="P372" s="21"/>
      <c r="Q372" s="21"/>
    </row>
    <row r="373" spans="5:17">
      <c r="E373" s="21"/>
      <c r="F373" s="21"/>
      <c r="G373" s="21"/>
      <c r="H373" s="21"/>
      <c r="I373" s="21"/>
      <c r="J373" s="21"/>
      <c r="K373" s="21"/>
      <c r="L373" s="21"/>
      <c r="M373" s="21"/>
      <c r="N373" s="21"/>
      <c r="O373" s="21"/>
      <c r="P373" s="21"/>
      <c r="Q373" s="21"/>
    </row>
    <row r="374" spans="5:17">
      <c r="E374" s="21"/>
      <c r="F374" s="21"/>
      <c r="G374" s="21"/>
      <c r="H374" s="21"/>
      <c r="I374" s="21"/>
      <c r="J374" s="21"/>
      <c r="K374" s="21"/>
      <c r="L374" s="21"/>
      <c r="M374" s="21"/>
      <c r="N374" s="21"/>
      <c r="O374" s="21"/>
      <c r="P374" s="21"/>
      <c r="Q374" s="21"/>
    </row>
    <row r="375" spans="5:17">
      <c r="E375" s="21"/>
      <c r="F375" s="21"/>
      <c r="G375" s="21"/>
      <c r="H375" s="21"/>
      <c r="I375" s="21"/>
      <c r="J375" s="21"/>
      <c r="K375" s="21"/>
      <c r="L375" s="21"/>
      <c r="M375" s="21"/>
      <c r="N375" s="21"/>
      <c r="O375" s="21"/>
      <c r="P375" s="21"/>
      <c r="Q375" s="21"/>
    </row>
    <row r="376" spans="5:17">
      <c r="E376" s="21"/>
      <c r="F376" s="21"/>
      <c r="G376" s="21"/>
      <c r="H376" s="21"/>
      <c r="I376" s="21"/>
      <c r="J376" s="21"/>
      <c r="K376" s="21"/>
      <c r="L376" s="21"/>
      <c r="M376" s="21"/>
      <c r="N376" s="21"/>
      <c r="O376" s="21"/>
      <c r="P376" s="21"/>
      <c r="Q376" s="21"/>
    </row>
    <row r="377" spans="5:17">
      <c r="E377" s="21"/>
      <c r="F377" s="21"/>
      <c r="G377" s="21"/>
      <c r="H377" s="21"/>
      <c r="I377" s="21"/>
      <c r="J377" s="21"/>
      <c r="K377" s="21"/>
      <c r="L377" s="21"/>
      <c r="M377" s="21"/>
      <c r="N377" s="21"/>
      <c r="O377" s="21"/>
      <c r="P377" s="21"/>
      <c r="Q377" s="21"/>
    </row>
    <row r="378" spans="5:17">
      <c r="E378" s="21"/>
      <c r="F378" s="21"/>
      <c r="G378" s="21"/>
      <c r="H378" s="21"/>
      <c r="I378" s="21"/>
      <c r="J378" s="21"/>
      <c r="K378" s="21"/>
      <c r="L378" s="21"/>
      <c r="M378" s="21"/>
      <c r="N378" s="21"/>
      <c r="O378" s="21"/>
      <c r="P378" s="21"/>
      <c r="Q378" s="21"/>
    </row>
    <row r="379" spans="5:17">
      <c r="E379" s="21"/>
      <c r="F379" s="21"/>
      <c r="G379" s="21"/>
      <c r="H379" s="21"/>
      <c r="I379" s="21"/>
      <c r="J379" s="21"/>
      <c r="K379" s="21"/>
      <c r="L379" s="21"/>
      <c r="M379" s="21"/>
      <c r="N379" s="21"/>
      <c r="O379" s="21"/>
      <c r="P379" s="21"/>
      <c r="Q379" s="21"/>
    </row>
    <row r="380" spans="5:17">
      <c r="E380" s="21"/>
      <c r="F380" s="21"/>
      <c r="G380" s="21"/>
      <c r="H380" s="21"/>
      <c r="I380" s="21"/>
      <c r="J380" s="21"/>
      <c r="K380" s="21"/>
      <c r="L380" s="21"/>
      <c r="M380" s="21"/>
      <c r="N380" s="21"/>
      <c r="O380" s="21"/>
      <c r="P380" s="21"/>
      <c r="Q380" s="21"/>
    </row>
    <row r="381" spans="5:17">
      <c r="E381" s="21"/>
      <c r="F381" s="21"/>
      <c r="G381" s="21"/>
      <c r="H381" s="21"/>
      <c r="I381" s="21"/>
      <c r="J381" s="21"/>
      <c r="K381" s="21"/>
      <c r="L381" s="21"/>
      <c r="M381" s="21"/>
      <c r="N381" s="21"/>
      <c r="O381" s="21"/>
      <c r="P381" s="21"/>
      <c r="Q381" s="21"/>
    </row>
    <row r="382" spans="5:17">
      <c r="E382" s="21"/>
      <c r="F382" s="21"/>
      <c r="G382" s="21"/>
      <c r="H382" s="21"/>
      <c r="I382" s="21"/>
      <c r="J382" s="21"/>
      <c r="K382" s="21"/>
      <c r="L382" s="21"/>
      <c r="M382" s="21"/>
      <c r="N382" s="21"/>
      <c r="O382" s="21"/>
      <c r="P382" s="21"/>
      <c r="Q382" s="21"/>
    </row>
    <row r="383" spans="5:17">
      <c r="E383" s="21"/>
      <c r="F383" s="21"/>
      <c r="G383" s="21"/>
      <c r="H383" s="21"/>
      <c r="I383" s="21"/>
      <c r="J383" s="21"/>
      <c r="K383" s="21"/>
      <c r="L383" s="21"/>
      <c r="M383" s="21"/>
      <c r="N383" s="21"/>
      <c r="O383" s="21"/>
      <c r="P383" s="21"/>
      <c r="Q383" s="21"/>
    </row>
    <row r="384" spans="5:17">
      <c r="E384" s="21"/>
      <c r="F384" s="21"/>
      <c r="G384" s="21"/>
      <c r="H384" s="21"/>
      <c r="I384" s="21"/>
      <c r="J384" s="21"/>
      <c r="K384" s="21"/>
      <c r="L384" s="21"/>
      <c r="M384" s="21"/>
      <c r="N384" s="21"/>
      <c r="O384" s="21"/>
      <c r="P384" s="21"/>
      <c r="Q384" s="21"/>
    </row>
    <row r="385" spans="5:17">
      <c r="E385" s="21"/>
      <c r="F385" s="21"/>
      <c r="G385" s="21"/>
      <c r="H385" s="21"/>
      <c r="I385" s="21"/>
      <c r="J385" s="21"/>
      <c r="K385" s="21"/>
      <c r="L385" s="21"/>
      <c r="M385" s="21"/>
      <c r="N385" s="21"/>
      <c r="O385" s="21"/>
      <c r="P385" s="21"/>
      <c r="Q385" s="21"/>
    </row>
    <row r="386" spans="5:17">
      <c r="E386" s="21"/>
      <c r="F386" s="21"/>
      <c r="G386" s="21"/>
      <c r="H386" s="21"/>
      <c r="I386" s="21"/>
      <c r="J386" s="21"/>
      <c r="K386" s="21"/>
      <c r="L386" s="21"/>
      <c r="M386" s="21"/>
      <c r="N386" s="21"/>
      <c r="O386" s="21"/>
      <c r="P386" s="21"/>
      <c r="Q386" s="21"/>
    </row>
    <row r="387" spans="5:17">
      <c r="E387" s="21"/>
      <c r="F387" s="21"/>
      <c r="G387" s="21"/>
      <c r="H387" s="21"/>
      <c r="I387" s="21"/>
      <c r="J387" s="21"/>
      <c r="K387" s="21"/>
      <c r="L387" s="21"/>
      <c r="M387" s="21"/>
      <c r="N387" s="21"/>
      <c r="O387" s="21"/>
      <c r="P387" s="21"/>
      <c r="Q387" s="21"/>
    </row>
    <row r="388" spans="5:17">
      <c r="E388" s="21"/>
      <c r="F388" s="21"/>
      <c r="G388" s="21"/>
      <c r="H388" s="21"/>
      <c r="I388" s="21"/>
      <c r="J388" s="21"/>
      <c r="K388" s="21"/>
      <c r="L388" s="21"/>
      <c r="M388" s="21"/>
      <c r="N388" s="21"/>
      <c r="O388" s="21"/>
      <c r="P388" s="21"/>
      <c r="Q388" s="21"/>
    </row>
    <row r="389" spans="5:17">
      <c r="E389" s="21"/>
      <c r="F389" s="21"/>
      <c r="G389" s="21"/>
      <c r="H389" s="21"/>
      <c r="I389" s="21"/>
      <c r="J389" s="21"/>
      <c r="K389" s="21"/>
      <c r="L389" s="21"/>
      <c r="M389" s="21"/>
      <c r="N389" s="21"/>
      <c r="O389" s="21"/>
      <c r="P389" s="21"/>
      <c r="Q389" s="21"/>
    </row>
    <row r="390" spans="5:17">
      <c r="E390" s="21"/>
      <c r="F390" s="21"/>
      <c r="G390" s="21"/>
      <c r="H390" s="21"/>
      <c r="I390" s="21"/>
      <c r="J390" s="21"/>
      <c r="K390" s="21"/>
      <c r="L390" s="21"/>
      <c r="M390" s="21"/>
      <c r="N390" s="21"/>
      <c r="O390" s="21"/>
      <c r="P390" s="21"/>
      <c r="Q390" s="21"/>
    </row>
    <row r="391" spans="5:17">
      <c r="E391" s="21"/>
      <c r="F391" s="21"/>
      <c r="G391" s="21"/>
      <c r="H391" s="21"/>
      <c r="I391" s="21"/>
      <c r="J391" s="21"/>
      <c r="K391" s="21"/>
      <c r="L391" s="21"/>
      <c r="M391" s="21"/>
      <c r="N391" s="21"/>
      <c r="O391" s="21"/>
      <c r="P391" s="21"/>
      <c r="Q391" s="21"/>
    </row>
    <row r="392" spans="5:17">
      <c r="E392" s="21"/>
      <c r="F392" s="21"/>
      <c r="G392" s="21"/>
      <c r="H392" s="21"/>
      <c r="I392" s="21"/>
      <c r="J392" s="21"/>
      <c r="K392" s="21"/>
      <c r="L392" s="21"/>
      <c r="M392" s="21"/>
      <c r="N392" s="21"/>
      <c r="O392" s="21"/>
      <c r="P392" s="21"/>
      <c r="Q392" s="21"/>
    </row>
    <row r="393" spans="5:17">
      <c r="E393" s="21"/>
      <c r="F393" s="21"/>
      <c r="G393" s="21"/>
      <c r="H393" s="21"/>
      <c r="I393" s="21"/>
      <c r="J393" s="21"/>
      <c r="K393" s="21"/>
      <c r="L393" s="21"/>
      <c r="M393" s="21"/>
      <c r="N393" s="21"/>
      <c r="O393" s="21"/>
      <c r="P393" s="21"/>
      <c r="Q393" s="21"/>
    </row>
    <row r="394" spans="5:17">
      <c r="E394" s="21"/>
      <c r="F394" s="21"/>
      <c r="G394" s="21"/>
      <c r="H394" s="21"/>
      <c r="I394" s="21"/>
      <c r="J394" s="21"/>
      <c r="K394" s="21"/>
      <c r="L394" s="21"/>
      <c r="M394" s="21"/>
      <c r="N394" s="21"/>
      <c r="O394" s="21"/>
      <c r="P394" s="21"/>
      <c r="Q394" s="21"/>
    </row>
    <row r="395" spans="5:17">
      <c r="E395" s="21"/>
      <c r="F395" s="21"/>
      <c r="G395" s="21"/>
      <c r="H395" s="21"/>
      <c r="I395" s="21"/>
      <c r="J395" s="21"/>
      <c r="K395" s="21"/>
      <c r="L395" s="21"/>
      <c r="M395" s="21"/>
      <c r="N395" s="21"/>
      <c r="O395" s="21"/>
      <c r="P395" s="21"/>
      <c r="Q395" s="21"/>
    </row>
    <row r="396" spans="5:17">
      <c r="E396" s="21"/>
      <c r="F396" s="21"/>
      <c r="G396" s="21"/>
      <c r="H396" s="21"/>
      <c r="I396" s="21"/>
      <c r="J396" s="21"/>
      <c r="K396" s="21"/>
      <c r="L396" s="21"/>
      <c r="M396" s="21"/>
      <c r="N396" s="21"/>
      <c r="O396" s="21"/>
      <c r="P396" s="21"/>
      <c r="Q396" s="21"/>
    </row>
    <row r="397" spans="5:17">
      <c r="E397" s="21"/>
      <c r="F397" s="21"/>
      <c r="G397" s="21"/>
      <c r="H397" s="21"/>
      <c r="I397" s="21"/>
      <c r="J397" s="21"/>
      <c r="K397" s="21"/>
      <c r="L397" s="21"/>
      <c r="M397" s="21"/>
      <c r="N397" s="21"/>
      <c r="O397" s="21"/>
      <c r="P397" s="21"/>
      <c r="Q397" s="21"/>
    </row>
    <row r="398" spans="5:17">
      <c r="E398" s="21"/>
      <c r="F398" s="21"/>
      <c r="G398" s="21"/>
      <c r="H398" s="21"/>
      <c r="I398" s="21"/>
      <c r="J398" s="21"/>
      <c r="K398" s="21"/>
      <c r="L398" s="21"/>
      <c r="M398" s="21"/>
      <c r="N398" s="21"/>
      <c r="O398" s="21"/>
      <c r="P398" s="21"/>
      <c r="Q398" s="21"/>
    </row>
    <row r="399" spans="5:17">
      <c r="E399" s="21"/>
      <c r="F399" s="21"/>
      <c r="G399" s="21"/>
      <c r="H399" s="21"/>
      <c r="I399" s="21"/>
      <c r="J399" s="21"/>
      <c r="K399" s="21"/>
      <c r="L399" s="21"/>
      <c r="M399" s="21"/>
      <c r="N399" s="21"/>
      <c r="O399" s="21"/>
      <c r="P399" s="21"/>
      <c r="Q399" s="21"/>
    </row>
    <row r="400" spans="5:17">
      <c r="E400" s="21"/>
      <c r="F400" s="21"/>
      <c r="G400" s="21"/>
      <c r="H400" s="21"/>
      <c r="I400" s="21"/>
      <c r="J400" s="21"/>
      <c r="K400" s="21"/>
      <c r="L400" s="21"/>
      <c r="M400" s="21"/>
      <c r="N400" s="21"/>
      <c r="O400" s="21"/>
      <c r="P400" s="21"/>
      <c r="Q400" s="21"/>
    </row>
    <row r="401" spans="5:17">
      <c r="E401" s="21"/>
      <c r="F401" s="21"/>
      <c r="G401" s="21"/>
      <c r="H401" s="21"/>
      <c r="I401" s="21"/>
      <c r="J401" s="21"/>
      <c r="K401" s="21"/>
      <c r="L401" s="21"/>
      <c r="M401" s="21"/>
      <c r="N401" s="21"/>
      <c r="O401" s="21"/>
      <c r="P401" s="21"/>
      <c r="Q401" s="21"/>
    </row>
    <row r="402" spans="5:17">
      <c r="E402" s="21"/>
      <c r="F402" s="21"/>
      <c r="G402" s="21"/>
      <c r="H402" s="21"/>
      <c r="I402" s="21"/>
      <c r="J402" s="21"/>
      <c r="K402" s="21"/>
      <c r="L402" s="21"/>
      <c r="M402" s="21"/>
      <c r="N402" s="21"/>
      <c r="O402" s="21"/>
      <c r="P402" s="21"/>
      <c r="Q402" s="21"/>
    </row>
    <row r="403" spans="5:17">
      <c r="E403" s="21"/>
      <c r="F403" s="21"/>
      <c r="G403" s="21"/>
      <c r="H403" s="21"/>
      <c r="I403" s="21"/>
      <c r="J403" s="21"/>
      <c r="K403" s="21"/>
      <c r="L403" s="21"/>
      <c r="M403" s="21"/>
      <c r="N403" s="21"/>
      <c r="O403" s="21"/>
      <c r="P403" s="21"/>
      <c r="Q403" s="21"/>
    </row>
    <row r="404" spans="5:17">
      <c r="E404" s="21"/>
      <c r="F404" s="21"/>
      <c r="G404" s="21"/>
      <c r="H404" s="21"/>
      <c r="I404" s="21"/>
      <c r="J404" s="21"/>
      <c r="K404" s="21"/>
      <c r="L404" s="21"/>
      <c r="M404" s="21"/>
      <c r="N404" s="21"/>
      <c r="O404" s="21"/>
      <c r="P404" s="21"/>
      <c r="Q404" s="21"/>
    </row>
    <row r="405" spans="5:17">
      <c r="E405" s="21"/>
      <c r="F405" s="21"/>
      <c r="G405" s="21"/>
      <c r="H405" s="21"/>
      <c r="I405" s="21"/>
      <c r="J405" s="21"/>
      <c r="K405" s="21"/>
      <c r="L405" s="21"/>
      <c r="M405" s="21"/>
      <c r="N405" s="21"/>
      <c r="O405" s="21"/>
      <c r="P405" s="21"/>
      <c r="Q405" s="21"/>
    </row>
    <row r="406" spans="5:17">
      <c r="E406" s="21"/>
      <c r="F406" s="21"/>
      <c r="G406" s="21"/>
      <c r="H406" s="21"/>
      <c r="I406" s="21"/>
      <c r="J406" s="21"/>
      <c r="K406" s="21"/>
      <c r="L406" s="21"/>
      <c r="M406" s="21"/>
      <c r="N406" s="21"/>
      <c r="O406" s="21"/>
      <c r="P406" s="21"/>
      <c r="Q406" s="21"/>
    </row>
    <row r="407" spans="5:17">
      <c r="E407" s="21"/>
      <c r="F407" s="21"/>
      <c r="G407" s="21"/>
      <c r="H407" s="21"/>
      <c r="I407" s="21"/>
      <c r="J407" s="21"/>
      <c r="K407" s="21"/>
      <c r="L407" s="21"/>
      <c r="M407" s="21"/>
      <c r="N407" s="21"/>
      <c r="O407" s="21"/>
      <c r="P407" s="21"/>
      <c r="Q407" s="21"/>
    </row>
    <row r="408" spans="5:17">
      <c r="E408" s="21"/>
      <c r="F408" s="21"/>
      <c r="G408" s="21"/>
      <c r="H408" s="21"/>
      <c r="I408" s="21"/>
      <c r="J408" s="21"/>
      <c r="K408" s="21"/>
      <c r="L408" s="21"/>
      <c r="M408" s="21"/>
      <c r="N408" s="21"/>
      <c r="O408" s="21"/>
      <c r="P408" s="21"/>
      <c r="Q408" s="21"/>
    </row>
    <row r="409" spans="5:17">
      <c r="E409" s="21"/>
      <c r="F409" s="21"/>
      <c r="G409" s="21"/>
      <c r="H409" s="21"/>
      <c r="I409" s="21"/>
      <c r="J409" s="21"/>
      <c r="K409" s="21"/>
      <c r="L409" s="21"/>
      <c r="M409" s="21"/>
      <c r="N409" s="21"/>
      <c r="O409" s="21"/>
      <c r="P409" s="21"/>
      <c r="Q409" s="21"/>
    </row>
    <row r="410" spans="5:17">
      <c r="E410" s="21"/>
      <c r="F410" s="21"/>
      <c r="G410" s="21"/>
      <c r="H410" s="21"/>
      <c r="I410" s="21"/>
      <c r="J410" s="21"/>
      <c r="K410" s="21"/>
      <c r="L410" s="21"/>
      <c r="M410" s="21"/>
      <c r="N410" s="21"/>
      <c r="O410" s="21"/>
      <c r="P410" s="21"/>
      <c r="Q410" s="21"/>
    </row>
    <row r="411" spans="5:17">
      <c r="E411" s="21"/>
      <c r="F411" s="21"/>
      <c r="G411" s="21"/>
      <c r="H411" s="21"/>
      <c r="I411" s="21"/>
      <c r="J411" s="21"/>
      <c r="K411" s="21"/>
      <c r="L411" s="21"/>
      <c r="M411" s="21"/>
      <c r="N411" s="21"/>
      <c r="O411" s="21"/>
      <c r="P411" s="21"/>
      <c r="Q411" s="21"/>
    </row>
    <row r="412" spans="5:17">
      <c r="E412" s="21"/>
      <c r="F412" s="21"/>
      <c r="G412" s="21"/>
      <c r="H412" s="21"/>
      <c r="I412" s="21"/>
      <c r="J412" s="21"/>
      <c r="K412" s="21"/>
      <c r="L412" s="21"/>
      <c r="M412" s="21"/>
      <c r="N412" s="21"/>
      <c r="O412" s="21"/>
      <c r="P412" s="21"/>
      <c r="Q412" s="21"/>
    </row>
    <row r="413" spans="5:17">
      <c r="E413" s="21"/>
      <c r="F413" s="21"/>
      <c r="G413" s="21"/>
      <c r="H413" s="21"/>
      <c r="I413" s="21"/>
      <c r="J413" s="21"/>
      <c r="K413" s="21"/>
      <c r="L413" s="21"/>
      <c r="M413" s="21"/>
      <c r="N413" s="21"/>
      <c r="O413" s="21"/>
      <c r="P413" s="21"/>
      <c r="Q413" s="21"/>
    </row>
    <row r="414" spans="5:17">
      <c r="E414" s="21"/>
      <c r="F414" s="21"/>
      <c r="G414" s="21"/>
      <c r="H414" s="21"/>
      <c r="I414" s="21"/>
      <c r="J414" s="21"/>
      <c r="K414" s="21"/>
      <c r="L414" s="21"/>
      <c r="M414" s="21"/>
      <c r="N414" s="21"/>
      <c r="O414" s="21"/>
      <c r="P414" s="21"/>
      <c r="Q414" s="21"/>
    </row>
    <row r="415" spans="5:17">
      <c r="E415" s="21"/>
      <c r="F415" s="21"/>
      <c r="G415" s="21"/>
      <c r="H415" s="21"/>
      <c r="I415" s="21"/>
      <c r="J415" s="21"/>
      <c r="K415" s="21"/>
      <c r="L415" s="21"/>
      <c r="M415" s="21"/>
      <c r="N415" s="21"/>
      <c r="O415" s="21"/>
      <c r="P415" s="21"/>
      <c r="Q415" s="21"/>
    </row>
    <row r="416" spans="5:17">
      <c r="E416" s="21"/>
      <c r="F416" s="21"/>
      <c r="G416" s="21"/>
      <c r="H416" s="21"/>
      <c r="I416" s="21"/>
      <c r="J416" s="21"/>
      <c r="K416" s="21"/>
      <c r="L416" s="21"/>
      <c r="M416" s="21"/>
      <c r="N416" s="21"/>
      <c r="O416" s="21"/>
      <c r="P416" s="21"/>
      <c r="Q416" s="21"/>
    </row>
    <row r="417" spans="5:17">
      <c r="E417" s="21"/>
      <c r="F417" s="21"/>
      <c r="G417" s="21"/>
      <c r="H417" s="21"/>
      <c r="I417" s="21"/>
      <c r="J417" s="21"/>
      <c r="K417" s="21"/>
      <c r="L417" s="21"/>
      <c r="M417" s="21"/>
      <c r="N417" s="21"/>
      <c r="O417" s="21"/>
      <c r="P417" s="21"/>
      <c r="Q417" s="21"/>
    </row>
    <row r="418" spans="5:17">
      <c r="E418" s="21"/>
      <c r="F418" s="21"/>
      <c r="G418" s="21"/>
      <c r="H418" s="21"/>
      <c r="I418" s="21"/>
      <c r="J418" s="21"/>
      <c r="K418" s="21"/>
      <c r="L418" s="21"/>
      <c r="M418" s="21"/>
      <c r="N418" s="21"/>
      <c r="O418" s="21"/>
      <c r="P418" s="21"/>
      <c r="Q418" s="21"/>
    </row>
    <row r="419" spans="5:17">
      <c r="E419" s="21"/>
      <c r="F419" s="21"/>
      <c r="G419" s="21"/>
      <c r="H419" s="21"/>
      <c r="I419" s="21"/>
      <c r="J419" s="21"/>
      <c r="K419" s="21"/>
      <c r="L419" s="21"/>
      <c r="M419" s="21"/>
      <c r="N419" s="21"/>
      <c r="O419" s="21"/>
      <c r="P419" s="21"/>
      <c r="Q419" s="21"/>
    </row>
    <row r="420" spans="5:17">
      <c r="E420" s="21"/>
      <c r="F420" s="21"/>
      <c r="G420" s="21"/>
      <c r="H420" s="21"/>
      <c r="I420" s="21"/>
      <c r="J420" s="21"/>
      <c r="K420" s="21"/>
      <c r="L420" s="21"/>
      <c r="M420" s="21"/>
      <c r="N420" s="21"/>
      <c r="O420" s="21"/>
      <c r="P420" s="21"/>
      <c r="Q420" s="21"/>
    </row>
    <row r="421" spans="5:17">
      <c r="E421" s="21"/>
      <c r="F421" s="21"/>
      <c r="G421" s="21"/>
      <c r="H421" s="21"/>
      <c r="I421" s="21"/>
      <c r="J421" s="21"/>
      <c r="K421" s="21"/>
      <c r="L421" s="21"/>
      <c r="M421" s="21"/>
      <c r="N421" s="21"/>
      <c r="O421" s="21"/>
      <c r="P421" s="21"/>
      <c r="Q421" s="21"/>
    </row>
    <row r="422" spans="5:17">
      <c r="E422" s="21"/>
      <c r="F422" s="21"/>
      <c r="G422" s="21"/>
      <c r="H422" s="21"/>
      <c r="I422" s="21"/>
      <c r="J422" s="21"/>
      <c r="K422" s="21"/>
      <c r="L422" s="21"/>
      <c r="M422" s="21"/>
      <c r="N422" s="21"/>
      <c r="O422" s="21"/>
      <c r="P422" s="21"/>
      <c r="Q422" s="21"/>
    </row>
    <row r="423" spans="5:17">
      <c r="E423" s="21"/>
      <c r="F423" s="21"/>
      <c r="G423" s="21"/>
      <c r="H423" s="21"/>
      <c r="I423" s="21"/>
      <c r="J423" s="21"/>
      <c r="K423" s="21"/>
      <c r="L423" s="21"/>
      <c r="M423" s="21"/>
      <c r="N423" s="21"/>
      <c r="O423" s="21"/>
      <c r="P423" s="21"/>
      <c r="Q423" s="21"/>
    </row>
    <row r="424" spans="5:17">
      <c r="E424" s="21"/>
      <c r="F424" s="21"/>
      <c r="G424" s="21"/>
      <c r="H424" s="21"/>
      <c r="I424" s="21"/>
      <c r="J424" s="21"/>
      <c r="K424" s="21"/>
      <c r="L424" s="21"/>
      <c r="M424" s="21"/>
      <c r="N424" s="21"/>
      <c r="O424" s="21"/>
      <c r="P424" s="21"/>
      <c r="Q424" s="21"/>
    </row>
    <row r="425" spans="5:17">
      <c r="E425" s="21"/>
      <c r="F425" s="21"/>
      <c r="G425" s="21"/>
      <c r="H425" s="21"/>
      <c r="I425" s="21"/>
      <c r="J425" s="21"/>
      <c r="K425" s="21"/>
      <c r="L425" s="21"/>
      <c r="M425" s="21"/>
      <c r="N425" s="21"/>
      <c r="O425" s="21"/>
      <c r="P425" s="21"/>
      <c r="Q425" s="21"/>
    </row>
    <row r="426" spans="5:17">
      <c r="E426" s="21"/>
      <c r="F426" s="21"/>
      <c r="G426" s="21"/>
      <c r="H426" s="21"/>
      <c r="I426" s="21"/>
      <c r="J426" s="21"/>
      <c r="K426" s="21"/>
      <c r="L426" s="21"/>
      <c r="M426" s="21"/>
      <c r="N426" s="21"/>
      <c r="O426" s="21"/>
      <c r="P426" s="21"/>
      <c r="Q426" s="21"/>
    </row>
    <row r="427" spans="5:17">
      <c r="E427" s="21"/>
      <c r="F427" s="21"/>
      <c r="G427" s="21"/>
      <c r="H427" s="21"/>
      <c r="I427" s="21"/>
      <c r="J427" s="21"/>
      <c r="K427" s="21"/>
      <c r="L427" s="21"/>
      <c r="M427" s="21"/>
      <c r="N427" s="21"/>
      <c r="O427" s="21"/>
      <c r="P427" s="21"/>
      <c r="Q427" s="21"/>
    </row>
    <row r="428" spans="5:17">
      <c r="E428" s="21"/>
      <c r="F428" s="21"/>
      <c r="G428" s="21"/>
      <c r="H428" s="21"/>
      <c r="I428" s="21"/>
      <c r="J428" s="21"/>
      <c r="K428" s="21"/>
      <c r="L428" s="21"/>
      <c r="M428" s="21"/>
      <c r="N428" s="21"/>
      <c r="O428" s="21"/>
      <c r="P428" s="21"/>
      <c r="Q428" s="21"/>
    </row>
    <row r="429" spans="5:17">
      <c r="E429" s="21"/>
      <c r="F429" s="21"/>
      <c r="G429" s="21"/>
      <c r="H429" s="21"/>
      <c r="I429" s="21"/>
      <c r="J429" s="21"/>
      <c r="K429" s="21"/>
      <c r="L429" s="21"/>
      <c r="M429" s="21"/>
      <c r="N429" s="21"/>
      <c r="O429" s="21"/>
      <c r="P429" s="21"/>
      <c r="Q429" s="21"/>
    </row>
    <row r="430" spans="5:17">
      <c r="E430" s="21"/>
      <c r="F430" s="21"/>
      <c r="G430" s="21"/>
      <c r="H430" s="21"/>
      <c r="I430" s="21"/>
      <c r="J430" s="21"/>
      <c r="K430" s="21"/>
      <c r="L430" s="21"/>
      <c r="M430" s="21"/>
      <c r="N430" s="21"/>
      <c r="O430" s="21"/>
      <c r="P430" s="21"/>
      <c r="Q430" s="21"/>
    </row>
    <row r="431" spans="5:17">
      <c r="E431" s="21"/>
      <c r="F431" s="21"/>
      <c r="G431" s="21"/>
      <c r="H431" s="21"/>
      <c r="I431" s="21"/>
      <c r="J431" s="21"/>
      <c r="K431" s="21"/>
      <c r="L431" s="21"/>
      <c r="M431" s="21"/>
      <c r="N431" s="21"/>
      <c r="O431" s="21"/>
      <c r="P431" s="21"/>
      <c r="Q431" s="21"/>
    </row>
    <row r="432" spans="5:17">
      <c r="E432" s="21"/>
      <c r="F432" s="21"/>
      <c r="G432" s="21"/>
      <c r="H432" s="21"/>
      <c r="I432" s="21"/>
      <c r="J432" s="21"/>
      <c r="K432" s="21"/>
      <c r="L432" s="21"/>
      <c r="M432" s="21"/>
      <c r="N432" s="21"/>
      <c r="O432" s="21"/>
      <c r="P432" s="21"/>
      <c r="Q432" s="21"/>
    </row>
    <row r="433" spans="5:17">
      <c r="E433" s="21"/>
      <c r="F433" s="21"/>
      <c r="G433" s="21"/>
      <c r="H433" s="21"/>
      <c r="I433" s="21"/>
      <c r="J433" s="21"/>
      <c r="K433" s="21"/>
      <c r="L433" s="21"/>
      <c r="M433" s="21"/>
      <c r="N433" s="21"/>
      <c r="O433" s="21"/>
      <c r="P433" s="21"/>
      <c r="Q433" s="21"/>
    </row>
    <row r="434" spans="5:17">
      <c r="E434" s="21"/>
      <c r="F434" s="21"/>
      <c r="G434" s="21"/>
      <c r="H434" s="21"/>
      <c r="I434" s="21"/>
      <c r="J434" s="21"/>
      <c r="K434" s="21"/>
      <c r="L434" s="21"/>
      <c r="M434" s="21"/>
      <c r="N434" s="21"/>
      <c r="O434" s="21"/>
      <c r="P434" s="21"/>
      <c r="Q434" s="21"/>
    </row>
    <row r="435" spans="5:17">
      <c r="E435" s="21"/>
      <c r="F435" s="21"/>
      <c r="G435" s="21"/>
      <c r="H435" s="21"/>
      <c r="I435" s="21"/>
      <c r="J435" s="21"/>
      <c r="K435" s="21"/>
      <c r="L435" s="21"/>
      <c r="M435" s="21"/>
      <c r="N435" s="21"/>
      <c r="O435" s="21"/>
      <c r="P435" s="21"/>
      <c r="Q435" s="21"/>
    </row>
    <row r="436" spans="5:17">
      <c r="E436" s="21"/>
      <c r="F436" s="21"/>
      <c r="G436" s="21"/>
      <c r="H436" s="21"/>
      <c r="I436" s="21"/>
      <c r="J436" s="21"/>
      <c r="K436" s="21"/>
      <c r="L436" s="21"/>
      <c r="M436" s="21"/>
      <c r="N436" s="21"/>
      <c r="O436" s="21"/>
      <c r="P436" s="21"/>
      <c r="Q436" s="21"/>
    </row>
    <row r="437" spans="5:17">
      <c r="E437" s="21"/>
      <c r="F437" s="21"/>
      <c r="G437" s="21"/>
      <c r="H437" s="21"/>
      <c r="I437" s="21"/>
      <c r="J437" s="21"/>
      <c r="K437" s="21"/>
      <c r="L437" s="21"/>
      <c r="M437" s="21"/>
      <c r="N437" s="21"/>
      <c r="O437" s="21"/>
      <c r="P437" s="21"/>
      <c r="Q437" s="21"/>
    </row>
    <row r="438" spans="5:17">
      <c r="E438" s="21"/>
      <c r="F438" s="21"/>
      <c r="G438" s="21"/>
      <c r="H438" s="21"/>
      <c r="I438" s="21"/>
      <c r="J438" s="21"/>
      <c r="K438" s="21"/>
      <c r="L438" s="21"/>
      <c r="M438" s="21"/>
      <c r="N438" s="21"/>
      <c r="O438" s="21"/>
      <c r="P438" s="21"/>
      <c r="Q438" s="21"/>
    </row>
    <row r="439" spans="5:17">
      <c r="E439" s="21"/>
      <c r="F439" s="21"/>
      <c r="G439" s="21"/>
      <c r="H439" s="21"/>
      <c r="I439" s="21"/>
      <c r="J439" s="21"/>
      <c r="K439" s="21"/>
      <c r="L439" s="21"/>
      <c r="M439" s="21"/>
      <c r="N439" s="21"/>
      <c r="O439" s="21"/>
      <c r="P439" s="21"/>
      <c r="Q439" s="21"/>
    </row>
    <row r="440" spans="5:17">
      <c r="E440" s="21"/>
      <c r="F440" s="21"/>
      <c r="G440" s="21"/>
      <c r="H440" s="21"/>
      <c r="I440" s="21"/>
      <c r="J440" s="21"/>
      <c r="K440" s="21"/>
      <c r="L440" s="21"/>
      <c r="M440" s="21"/>
      <c r="N440" s="21"/>
      <c r="O440" s="21"/>
      <c r="P440" s="21"/>
      <c r="Q440" s="21"/>
    </row>
    <row r="441" spans="5:17">
      <c r="E441" s="21"/>
      <c r="F441" s="21"/>
      <c r="G441" s="21"/>
      <c r="H441" s="21"/>
      <c r="I441" s="21"/>
      <c r="J441" s="21"/>
      <c r="K441" s="21"/>
      <c r="L441" s="21"/>
      <c r="M441" s="21"/>
      <c r="N441" s="21"/>
      <c r="O441" s="21"/>
      <c r="P441" s="21"/>
      <c r="Q441" s="21"/>
    </row>
    <row r="442" spans="5:17">
      <c r="E442" s="21"/>
      <c r="F442" s="21"/>
      <c r="G442" s="21"/>
      <c r="H442" s="21"/>
      <c r="I442" s="21"/>
      <c r="J442" s="21"/>
      <c r="K442" s="21"/>
      <c r="L442" s="21"/>
      <c r="M442" s="21"/>
      <c r="N442" s="21"/>
      <c r="O442" s="21"/>
      <c r="P442" s="21"/>
      <c r="Q442" s="21"/>
    </row>
    <row r="443" spans="5:17">
      <c r="E443" s="21"/>
      <c r="F443" s="21"/>
      <c r="G443" s="21"/>
      <c r="H443" s="21"/>
      <c r="I443" s="21"/>
      <c r="J443" s="21"/>
      <c r="K443" s="21"/>
      <c r="L443" s="21"/>
      <c r="M443" s="21"/>
      <c r="N443" s="21"/>
      <c r="O443" s="21"/>
      <c r="P443" s="21"/>
      <c r="Q443" s="21"/>
    </row>
    <row r="444" spans="5:17">
      <c r="E444" s="21"/>
      <c r="F444" s="21"/>
      <c r="G444" s="21"/>
      <c r="H444" s="21"/>
      <c r="I444" s="21"/>
      <c r="J444" s="21"/>
      <c r="K444" s="21"/>
      <c r="L444" s="21"/>
      <c r="M444" s="21"/>
      <c r="N444" s="21"/>
      <c r="O444" s="21"/>
      <c r="P444" s="21"/>
      <c r="Q444" s="21"/>
    </row>
    <row r="445" spans="5:17">
      <c r="E445" s="21"/>
      <c r="F445" s="21"/>
      <c r="G445" s="21"/>
      <c r="H445" s="21"/>
      <c r="I445" s="21"/>
      <c r="J445" s="21"/>
      <c r="K445" s="21"/>
      <c r="L445" s="21"/>
      <c r="M445" s="21"/>
      <c r="N445" s="21"/>
      <c r="O445" s="21"/>
      <c r="P445" s="21"/>
      <c r="Q445" s="21"/>
    </row>
    <row r="446" spans="5:17">
      <c r="E446" s="21"/>
      <c r="F446" s="21"/>
      <c r="G446" s="21"/>
      <c r="H446" s="21"/>
      <c r="I446" s="21"/>
      <c r="J446" s="21"/>
      <c r="K446" s="21"/>
      <c r="L446" s="21"/>
      <c r="M446" s="21"/>
      <c r="N446" s="21"/>
      <c r="O446" s="21"/>
      <c r="P446" s="21"/>
      <c r="Q446" s="21"/>
    </row>
    <row r="447" spans="5:17">
      <c r="E447" s="21"/>
      <c r="F447" s="21"/>
      <c r="G447" s="21"/>
      <c r="H447" s="21"/>
      <c r="I447" s="21"/>
      <c r="J447" s="21"/>
      <c r="K447" s="21"/>
      <c r="L447" s="21"/>
      <c r="M447" s="21"/>
      <c r="N447" s="21"/>
      <c r="O447" s="21"/>
      <c r="P447" s="21"/>
      <c r="Q447" s="21"/>
    </row>
    <row r="448" spans="5:17">
      <c r="E448" s="21"/>
      <c r="F448" s="21"/>
      <c r="G448" s="21"/>
      <c r="H448" s="21"/>
      <c r="I448" s="21"/>
      <c r="J448" s="21"/>
      <c r="K448" s="21"/>
      <c r="L448" s="21"/>
      <c r="M448" s="21"/>
      <c r="N448" s="21"/>
      <c r="O448" s="21"/>
      <c r="P448" s="21"/>
      <c r="Q448" s="21"/>
    </row>
    <row r="449" spans="5:17">
      <c r="E449" s="21"/>
      <c r="F449" s="21"/>
      <c r="G449" s="21"/>
      <c r="H449" s="21"/>
      <c r="I449" s="21"/>
      <c r="J449" s="21"/>
      <c r="K449" s="21"/>
      <c r="L449" s="21"/>
      <c r="M449" s="21"/>
      <c r="N449" s="21"/>
      <c r="O449" s="21"/>
      <c r="P449" s="21"/>
      <c r="Q449" s="21"/>
    </row>
    <row r="450" spans="5:17">
      <c r="E450" s="21"/>
      <c r="F450" s="21"/>
      <c r="G450" s="21"/>
      <c r="H450" s="21"/>
      <c r="I450" s="21"/>
      <c r="J450" s="21"/>
      <c r="K450" s="21"/>
      <c r="L450" s="21"/>
      <c r="M450" s="21"/>
      <c r="N450" s="21"/>
      <c r="O450" s="21"/>
      <c r="P450" s="21"/>
      <c r="Q450" s="21"/>
    </row>
    <row r="451" spans="5:17">
      <c r="E451" s="21"/>
      <c r="F451" s="21"/>
      <c r="G451" s="21"/>
      <c r="H451" s="21"/>
      <c r="I451" s="21"/>
      <c r="J451" s="21"/>
      <c r="K451" s="21"/>
      <c r="L451" s="21"/>
      <c r="M451" s="21"/>
      <c r="N451" s="21"/>
      <c r="O451" s="21"/>
      <c r="P451" s="21"/>
      <c r="Q451" s="21"/>
    </row>
    <row r="452" spans="5:17">
      <c r="E452" s="21"/>
      <c r="F452" s="21"/>
      <c r="G452" s="21"/>
      <c r="H452" s="21"/>
      <c r="I452" s="21"/>
      <c r="J452" s="21"/>
      <c r="K452" s="21"/>
      <c r="L452" s="21"/>
      <c r="M452" s="21"/>
      <c r="N452" s="21"/>
      <c r="O452" s="21"/>
      <c r="P452" s="21"/>
      <c r="Q452" s="21"/>
    </row>
    <row r="453" spans="5:17">
      <c r="E453" s="21"/>
      <c r="F453" s="21"/>
      <c r="G453" s="21"/>
      <c r="H453" s="21"/>
      <c r="I453" s="21"/>
      <c r="J453" s="21"/>
      <c r="K453" s="21"/>
      <c r="L453" s="21"/>
      <c r="M453" s="21"/>
      <c r="N453" s="21"/>
      <c r="O453" s="21"/>
      <c r="P453" s="21"/>
      <c r="Q453" s="21"/>
    </row>
    <row r="454" spans="5:17">
      <c r="E454" s="21"/>
      <c r="F454" s="21"/>
      <c r="G454" s="21"/>
      <c r="H454" s="21"/>
      <c r="I454" s="21"/>
      <c r="J454" s="21"/>
      <c r="K454" s="21"/>
      <c r="L454" s="21"/>
      <c r="M454" s="21"/>
      <c r="N454" s="21"/>
      <c r="O454" s="21"/>
      <c r="P454" s="21"/>
      <c r="Q454" s="21"/>
    </row>
    <row r="455" spans="5:17">
      <c r="E455" s="21"/>
      <c r="F455" s="21"/>
      <c r="G455" s="21"/>
      <c r="H455" s="21"/>
      <c r="I455" s="21"/>
      <c r="J455" s="21"/>
      <c r="K455" s="21"/>
      <c r="L455" s="21"/>
      <c r="M455" s="21"/>
      <c r="N455" s="21"/>
      <c r="O455" s="21"/>
      <c r="P455" s="21"/>
      <c r="Q455" s="21"/>
    </row>
    <row r="456" spans="5:17">
      <c r="E456" s="21"/>
      <c r="F456" s="21"/>
      <c r="G456" s="21"/>
      <c r="H456" s="21"/>
      <c r="I456" s="21"/>
      <c r="J456" s="21"/>
      <c r="K456" s="21"/>
      <c r="L456" s="21"/>
      <c r="M456" s="21"/>
      <c r="N456" s="21"/>
      <c r="O456" s="21"/>
      <c r="P456" s="21"/>
      <c r="Q456" s="21"/>
    </row>
    <row r="457" spans="5:17">
      <c r="E457" s="21"/>
      <c r="F457" s="21"/>
      <c r="G457" s="21"/>
      <c r="H457" s="21"/>
      <c r="I457" s="21"/>
      <c r="J457" s="21"/>
      <c r="K457" s="21"/>
      <c r="L457" s="21"/>
      <c r="M457" s="21"/>
      <c r="N457" s="21"/>
      <c r="O457" s="21"/>
      <c r="P457" s="21"/>
      <c r="Q457" s="21"/>
    </row>
    <row r="458" spans="5:17">
      <c r="E458" s="21"/>
      <c r="F458" s="21"/>
      <c r="G458" s="21"/>
      <c r="H458" s="21"/>
      <c r="I458" s="21"/>
      <c r="J458" s="21"/>
      <c r="K458" s="21"/>
      <c r="L458" s="21"/>
      <c r="M458" s="21"/>
      <c r="N458" s="21"/>
      <c r="O458" s="21"/>
      <c r="P458" s="21"/>
      <c r="Q458" s="21"/>
    </row>
    <row r="459" spans="5:17">
      <c r="E459" s="21"/>
      <c r="F459" s="21"/>
      <c r="G459" s="21"/>
      <c r="H459" s="21"/>
      <c r="I459" s="21"/>
      <c r="J459" s="21"/>
      <c r="K459" s="21"/>
      <c r="L459" s="21"/>
      <c r="M459" s="21"/>
      <c r="N459" s="21"/>
      <c r="O459" s="21"/>
      <c r="P459" s="21"/>
      <c r="Q459" s="21"/>
    </row>
    <row r="460" spans="5:17">
      <c r="E460" s="21"/>
      <c r="F460" s="21"/>
      <c r="G460" s="21"/>
      <c r="H460" s="21"/>
      <c r="I460" s="21"/>
      <c r="J460" s="21"/>
      <c r="K460" s="21"/>
      <c r="L460" s="21"/>
      <c r="M460" s="21"/>
      <c r="N460" s="21"/>
      <c r="O460" s="21"/>
      <c r="P460" s="21"/>
      <c r="Q460" s="21"/>
    </row>
    <row r="461" spans="5:17">
      <c r="E461" s="21"/>
      <c r="F461" s="21"/>
      <c r="G461" s="21"/>
      <c r="H461" s="21"/>
      <c r="I461" s="21"/>
      <c r="J461" s="21"/>
      <c r="K461" s="21"/>
      <c r="L461" s="21"/>
      <c r="M461" s="21"/>
      <c r="N461" s="21"/>
      <c r="O461" s="21"/>
      <c r="P461" s="21"/>
      <c r="Q461" s="21"/>
    </row>
    <row r="462" spans="5:17">
      <c r="E462" s="21"/>
      <c r="F462" s="21"/>
      <c r="G462" s="21"/>
      <c r="H462" s="21"/>
      <c r="I462" s="21"/>
      <c r="J462" s="21"/>
      <c r="K462" s="21"/>
      <c r="L462" s="21"/>
      <c r="M462" s="21"/>
      <c r="N462" s="21"/>
      <c r="O462" s="21"/>
      <c r="P462" s="21"/>
      <c r="Q462" s="21"/>
    </row>
    <row r="463" spans="5:17">
      <c r="E463" s="21"/>
      <c r="F463" s="21"/>
      <c r="G463" s="21"/>
      <c r="H463" s="21"/>
      <c r="I463" s="21"/>
      <c r="J463" s="21"/>
      <c r="K463" s="21"/>
      <c r="L463" s="21"/>
      <c r="M463" s="21"/>
      <c r="N463" s="21"/>
      <c r="O463" s="21"/>
      <c r="P463" s="21"/>
      <c r="Q463" s="21"/>
    </row>
    <row r="464" spans="5:17">
      <c r="E464" s="21"/>
      <c r="F464" s="21"/>
      <c r="G464" s="21"/>
      <c r="H464" s="21"/>
      <c r="I464" s="21"/>
      <c r="J464" s="21"/>
      <c r="K464" s="21"/>
      <c r="L464" s="21"/>
      <c r="M464" s="21"/>
      <c r="N464" s="21"/>
      <c r="O464" s="21"/>
      <c r="P464" s="21"/>
      <c r="Q464" s="21"/>
    </row>
    <row r="465" spans="5:17">
      <c r="E465" s="21"/>
      <c r="F465" s="21"/>
      <c r="G465" s="21"/>
      <c r="H465" s="21"/>
      <c r="I465" s="21"/>
      <c r="J465" s="21"/>
      <c r="K465" s="21"/>
      <c r="L465" s="21"/>
      <c r="M465" s="21"/>
      <c r="N465" s="21"/>
      <c r="O465" s="21"/>
      <c r="P465" s="21"/>
      <c r="Q465" s="21"/>
    </row>
    <row r="466" spans="5:17">
      <c r="E466" s="21"/>
      <c r="F466" s="21"/>
      <c r="G466" s="21"/>
      <c r="H466" s="21"/>
      <c r="I466" s="21"/>
      <c r="J466" s="21"/>
      <c r="K466" s="21"/>
      <c r="L466" s="21"/>
      <c r="M466" s="21"/>
      <c r="N466" s="21"/>
      <c r="O466" s="21"/>
      <c r="P466" s="21"/>
      <c r="Q466" s="21"/>
    </row>
    <row r="467" spans="5:17">
      <c r="E467" s="21"/>
      <c r="F467" s="21"/>
      <c r="G467" s="21"/>
      <c r="H467" s="21"/>
      <c r="I467" s="21"/>
      <c r="J467" s="21"/>
      <c r="K467" s="21"/>
      <c r="L467" s="21"/>
      <c r="M467" s="21"/>
      <c r="N467" s="21"/>
      <c r="O467" s="21"/>
      <c r="P467" s="21"/>
      <c r="Q467" s="21"/>
    </row>
    <row r="468" spans="5:17">
      <c r="E468" s="21"/>
      <c r="F468" s="21"/>
      <c r="G468" s="21"/>
      <c r="H468" s="21"/>
      <c r="I468" s="21"/>
      <c r="J468" s="21"/>
      <c r="K468" s="21"/>
      <c r="L468" s="21"/>
      <c r="M468" s="21"/>
      <c r="N468" s="21"/>
      <c r="O468" s="21"/>
      <c r="P468" s="21"/>
      <c r="Q468" s="21"/>
    </row>
    <row r="469" spans="5:17">
      <c r="E469" s="21"/>
      <c r="F469" s="21"/>
      <c r="G469" s="21"/>
      <c r="H469" s="21"/>
      <c r="I469" s="21"/>
      <c r="J469" s="21"/>
      <c r="K469" s="21"/>
      <c r="L469" s="21"/>
      <c r="M469" s="21"/>
      <c r="N469" s="21"/>
      <c r="O469" s="21"/>
      <c r="P469" s="21"/>
      <c r="Q469" s="21"/>
    </row>
    <row r="470" spans="5:17">
      <c r="E470" s="21"/>
      <c r="F470" s="21"/>
      <c r="G470" s="21"/>
      <c r="H470" s="21"/>
      <c r="I470" s="21"/>
      <c r="J470" s="21"/>
      <c r="K470" s="21"/>
      <c r="L470" s="21"/>
      <c r="M470" s="21"/>
      <c r="N470" s="21"/>
      <c r="O470" s="21"/>
      <c r="P470" s="21"/>
      <c r="Q470" s="21"/>
    </row>
    <row r="471" spans="5:17">
      <c r="E471" s="21"/>
      <c r="F471" s="21"/>
      <c r="G471" s="21"/>
      <c r="H471" s="21"/>
      <c r="I471" s="21"/>
      <c r="J471" s="21"/>
      <c r="K471" s="21"/>
      <c r="L471" s="21"/>
      <c r="M471" s="21"/>
      <c r="N471" s="21"/>
      <c r="O471" s="21"/>
      <c r="P471" s="21"/>
      <c r="Q471" s="21"/>
    </row>
  </sheetData>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14</vt:i4>
      </vt:variant>
    </vt:vector>
  </HeadingPairs>
  <TitlesOfParts>
    <vt:vector size="15" baseType="lpstr">
      <vt:lpstr>5.2 pav.</vt:lpstr>
      <vt:lpstr>'5.2 pav.'!cntry</vt:lpstr>
      <vt:lpstr>'5.2 pav.'!diff_2v1</vt:lpstr>
      <vt:lpstr>'5.2 pav.'!diff_neg</vt:lpstr>
      <vt:lpstr>'5.2 pav.'!diff_nosig</vt:lpstr>
      <vt:lpstr>'5.2 pav.'!diff_pos</vt:lpstr>
      <vt:lpstr>'5.2 pav.'!est_1</vt:lpstr>
      <vt:lpstr>'5.2 pav.'!est_2</vt:lpstr>
      <vt:lpstr>'5.2 pav.'!nosig_est_2</vt:lpstr>
      <vt:lpstr>'5.2 pav.'!sig_diff</vt:lpstr>
      <vt:lpstr>'5.2 pav.'!sig_est_1_neg</vt:lpstr>
      <vt:lpstr>'5.2 pav.'!sig_est_1_nosig</vt:lpstr>
      <vt:lpstr>'5.2 pav.'!sig_est_1_pos</vt:lpstr>
      <vt:lpstr>'5.2 pav.'!sig_est_2_neg</vt:lpstr>
      <vt:lpstr>'5.2 pav.'!sig_est_2_pos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Kęstutis Kurtinys</dc:creator>
  <cp:keywords/>
  <dc:description/>
  <cp:lastModifiedBy>Anonymus</cp:lastModifiedBy>
  <cp:revision/>
  <dcterms:created xsi:type="dcterms:W3CDTF">2026-06-16T11:19:57Z</dcterms:created>
  <dcterms:modified xsi:type="dcterms:W3CDTF">2026-07-16T00:34:49Z</dcterms:modified>
  <cp:category/>
  <cp:contentStatus/>
</cp:coreProperties>
</file>